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AAB 2020 COVIT\PM CONTRALORIAS 2020\ABRIL -MAYO 2020 PM CGR y CB\FINALES ABRIL 2020\"/>
    </mc:Choice>
  </mc:AlternateContent>
  <bookViews>
    <workbookView xWindow="0" yWindow="0" windowWidth="10632" windowHeight="9000" activeTab="2"/>
  </bookViews>
  <sheets>
    <sheet name="CB 30-04-2020" sheetId="1" r:id="rId1"/>
    <sheet name="CGR 30-05-2020" sheetId="2" r:id="rId2"/>
    <sheet name="DNP 30-05-2020" sheetId="3" r:id="rId3"/>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 i="1" l="1"/>
  <c r="N31" i="1"/>
  <c r="N29" i="1"/>
  <c r="N28" i="1"/>
</calcChain>
</file>

<file path=xl/sharedStrings.xml><?xml version="1.0" encoding="utf-8"?>
<sst xmlns="http://schemas.openxmlformats.org/spreadsheetml/2006/main" count="1060" uniqueCount="567">
  <si>
    <t>CÓD ENTIDAD</t>
  </si>
  <si>
    <t>PAD</t>
  </si>
  <si>
    <t>COD AUD</t>
  </si>
  <si>
    <t>FACTOR</t>
  </si>
  <si>
    <t>No. HALL</t>
  </si>
  <si>
    <t>HALLAZGO</t>
  </si>
  <si>
    <t>CAUSA DEL HALLAZGO</t>
  </si>
  <si>
    <t>COD ACC</t>
  </si>
  <si>
    <t>DESCRIPCIÓN ACCION</t>
  </si>
  <si>
    <t>VARIABLES DEL INDICADOR</t>
  </si>
  <si>
    <t>FECHA INICIO</t>
  </si>
  <si>
    <t>FECHA TERMINACION</t>
  </si>
  <si>
    <t>AREA RESPONSABLE</t>
  </si>
  <si>
    <t>RESULTADO INDICADOR</t>
  </si>
  <si>
    <t>SEG/NTO ENTIDAD
30/04/2020</t>
  </si>
  <si>
    <t>EFICACIA ENTIDAD</t>
  </si>
  <si>
    <t>CARACTERES</t>
  </si>
  <si>
    <t>ANÁLISIS AUDITORES OCIG 
30/04/2020</t>
  </si>
  <si>
    <t>AUDITOR OCIG</t>
  </si>
  <si>
    <t>ESTADO FINAL OCIG 
30-04-2020</t>
  </si>
  <si>
    <t>Gestión Contractual</t>
  </si>
  <si>
    <t>3.1.3.1</t>
  </si>
  <si>
    <t>Hallazgo Administrativo por incumplimiento de los plazos previstos para actividades previas a la orden de inicio del contrato.</t>
  </si>
  <si>
    <t>Falta de herramienta que permita mejorar el control de las actividades previas al inicio del contrato.</t>
  </si>
  <si>
    <t>Establecer una lista de chequeo para definir los requisitos del Literal c, Articulo 35 "Ejecución del contrato" del Manual de Contratación vigente Resolución No. 1010 del 7 de noviembre de 2018 para los contratos de obra.</t>
  </si>
  <si>
    <t>Lista de chequeo implementada según el caso/ Lista de chequeo proyectada</t>
  </si>
  <si>
    <t>Gerencia de Servicio al Cliente Gerencia Sistema Maestro -Red Troncal Ingeniería Especializada</t>
  </si>
  <si>
    <t>Se anexa lista chequeo MPFB0201F01-02 se encuentra en el mapa de proceso de gestion contractual,modificada el 26/11/2019. En las invitaciones publicas se encuentran las condiciones y terminos pactadas, en la cual el Anexo 1 "Condiciones Tecnicas Generales" especifica los documentos antes de la suscripcion del Acta de Inicio y otras dispocisiones; en las minutas para obra e interventoría, se menciona que las Condiciones y Términos de la invitación se consideran parte integrante, del contrato en consecuencia producen sus mismos efectos y obligaciones jurídicas y contractuales. Accion finalizada</t>
  </si>
  <si>
    <t>En atención a la información reportada y las evidencias enviadas por el área, se revisó en el Mapa de Procesos V5 y se evidenció la existencia de la lista de chequeo MPFB0201F01-02 del subproceso ejecución contractual, contentiva de los requisitos de cada tipo de contrato en sus diferentes etapas.</t>
  </si>
  <si>
    <t>CARMEN JULIA GUERRERO
XIOMARA ROA</t>
  </si>
  <si>
    <t>CUMPLIDA ANTICIPADAMENTE</t>
  </si>
  <si>
    <t>Definir y formalizar dentro de la cláusula de "descuentos por mora o atrasos" los compromisos u obligaciones contractuales que el contratista debe adelantar para el inicio de las obras, el plazo para su cumplimiento y el descuento a aplicar.</t>
  </si>
  <si>
    <t>Descripción detallada de los descuentos / Actividades del contrato de obra</t>
  </si>
  <si>
    <t>Gerencia de Servicio al Cliente Gerencia Sistema Maestro - Dirección Red Troncal</t>
  </si>
  <si>
    <t xml:space="preserve">Se anexan muestras aleatorias de contratos, en donde en la minuta se encuentran las cláusulas de  "descuentos por mora o atrasos" y "Control de plazos parciales", en la cual se lleva control de la ejecucióin del contrato. 
</t>
  </si>
  <si>
    <t>Con base en la información reportada y las evidencias enviadas por el área, se revisaron los contratos 1-01-35100-1458-2018; 1-01-34100-0994-2019; 1-01-34100-0995-2019 y 01-01-34100-0916-2019 que contienen en la cláusula décima disposiciones en caso de mora y atrasos del contratista; para el contrato 1-02-34100-1124-2019 se definieron en la cláusula octava.</t>
  </si>
  <si>
    <t>Demoras por parte del contratista en la entrega de documentos de contitución de fiducia o patrimonio autónomo requeridos para el giro de anticipos</t>
  </si>
  <si>
    <t>Revisión y ajuste de la Clausula de anticipo en el estandar de la minuta del contrato de obra</t>
  </si>
  <si>
    <t>Minuta ajustada</t>
  </si>
  <si>
    <t>Dirección Contratación y Compras</t>
  </si>
  <si>
    <t>Se generó la actualización de la Claúsula de Anticipo en la minuta del contrato de obra de conformidad con lo establecido en los procedimientos definidos para tal fin. Se anexa evidencia de cargue en el Mapa de Procesos versión 5</t>
  </si>
  <si>
    <t>Con base en la información reportada y las evidencias enviadas por el área, se revisó en el mapa de Procesos V5 el formato MPFB0110F31  cargado el 25/02/2020 "Minuta de Obra" en el cual se evidencia el ajuste efectuado a la cláusula quinta, correspondiente al anticipo.</t>
  </si>
  <si>
    <t>3.1.3.10</t>
  </si>
  <si>
    <t>Hallazgo Administrativo con presunta incidencia fiscal en cuantía de $1.979.203.823, por deficiencia de los productos de los contratos de consultoría 1-02-34100-1482-2013 y de interventoría 1-15-34100-1533-2013.</t>
  </si>
  <si>
    <t>No se contempló dentro de los pliegos de referencia del contrato de diseños, la inspección de la redes de alcantarillado con equipo de CCTV y ejecución de apiques. Igualmente no se contrataron los estudios y diseños de las obras de estabilización en zonas de remoción en masa, con anterioridad al contrato de diseños de redes de acueducto y alcantarillado.</t>
  </si>
  <si>
    <t>Establecer un modelo de alcance a los contratos de consultoría para contar con todas las necesidades que requieres un contrato de estas caracteristicas</t>
  </si>
  <si>
    <t>Contratos de consultoria con alcance a la medida del proyecto</t>
  </si>
  <si>
    <t>D. Ingeniería Esp. G Servicio al Cliente G Sistema Maestro G Ambiental G Tecnología</t>
  </si>
  <si>
    <t>La Secretaria General esta trabajando en el ajuste y actualización de la Circular 028 de 2018 estructura de cobertura de las garantías, para los diferentes contratos, entre ellos los de Consultoría. En las invitaciones publicas se encuentran las condiciones y terminos pactadas, Anexo 1 "Condiciones Tecnicas Generales" especifica los documentos antes de la suscripcion del Acta de Inicio y otras dispocisiones; en las minutas para consultoria, se consideran parte integrante, del contrato en consecuencia producen sus mismos efectos y obligaciones jurídicas y contractuales</t>
  </si>
  <si>
    <t xml:space="preserve">Una vez revisadas las evidencias enviadas por el área, se evidenció que se trabajó un documento word de un proyecto de circular, elaborado por la Dirección de Seguros y revisado por la Dirección de Contratación y Compras con aprobación de la Secretaría General, con la finalidad de de ajustar y actualizar la Circular 028 de 2018, en lo relacionado con la cobertura de garantías en las diferentes modalidades de contratación, incluyendo los de consultoría, para firma de la Gerencia General. En 2 archivos PDF en al anexo, se pormenorizan los documentos anteriores a la suscripcion de cta de inicio. En contratos de consultoría son considerados parte del contrato.   </t>
  </si>
  <si>
    <t>En Alerta, proxima a finalizar.</t>
  </si>
  <si>
    <t>Redefinir los años de cobertura de la garantía de calidad de los diseños</t>
  </si>
  <si>
    <t>Cobertura redefinida</t>
  </si>
  <si>
    <t>Dirección Seguros</t>
  </si>
  <si>
    <t xml:space="preserve">En razón al presente plan de mejoramiento, la dirección de seguros realizó la revisión y ajuste de la circular 028 de 2018 relacionada con los amparos necesarios en los procesos de contatación; en el mes de abril de 2020, mediante correo electrónico se remtió el borrador a la Dirección de Contratación para revisión y trámite de expedición de la circular por parte de la Gerencia General. En razón al presente plan de mejoramiento, la dirección de seguros realizó la revisión y ajuste de la circular 028 de 2018 relacionada con los amparos necesarios en los procesos de contatación; en el mes de abril de 2020, mediante correo electrónico se remtió el borrador a la Dirección de Contratación para revisión y trámite de expedición de la circular por parte de la Gerencia General. </t>
  </si>
  <si>
    <t>3.1.3.11</t>
  </si>
  <si>
    <t>Hallazgo Administrativo por inclusión de actividades que no se contemplan en el objeto, actividades que desnaturalizan el contrato No. 1-01-34100-922-2016.</t>
  </si>
  <si>
    <t>Porque la EAAB se vió obligada a detener sus actividades de obra por un proceso de remoción en masa en la quebrada verejones Porque durante la ejecución de la obra, el paso de la maquinaria activo un proceso de remoción en masa que afecto la estabilidad del terreno donde se estaba construyendo el interceptor de la nutria. Porque previo a la ejecución no se hizo un estudio de fenómenos de remoción en masa entorno a la quebrada verejones</t>
  </si>
  <si>
    <t>Gerencia Servicio al Cliente</t>
  </si>
  <si>
    <t xml:space="preserve">una vez revisadas las evidencias enviadas por el área, se evidenció que se trabajó un documento word de un proyecto de circular, elaborado por la Dirección de Seguros y revisado por la Dirección de Contratación y Compras con aprobación de la Secretaría General, con la finalidad de de ajustar y actualizar la Circular 028 de 2018, en lo relacionado con la cobertura de garantías en las diferentes modalidades de contratación, incluyendo los de consultoría, para firma de la Gerencia General. En 2 archivos PDF en al anexo, se pormenorizan los documentos anteriores a la suscripcion de cta de inicio. En contratos de consultoría son considerados parte del contrato.   </t>
  </si>
  <si>
    <t>3.1.3.12</t>
  </si>
  <si>
    <t>Hallazgo Administrativo con presunta incidencia disciplinaria por ineficiente control del contrato. 1-01-25500-0964-2014</t>
  </si>
  <si>
    <t>Falta de apremios al contratista para cumpliento de obligaciones</t>
  </si>
  <si>
    <t>Revisión de las cláusulas establecidas en los Contratos, para que los supervisores apliquen los descuentos de forma efectiva con ocasión a los hechos generadores de los mismos.</t>
  </si>
  <si>
    <t>Cláusulas revisadas/ Cláusulas existentes</t>
  </si>
  <si>
    <t>Sec Gral G Servicio al Cliente G Sistema Maestro</t>
  </si>
  <si>
    <t xml:space="preserve">Se anexan muestras aleatorias de contratos, en donde en la minuta se encuentran las cláusulas de  "descuentos por mora o atrasos" y "Control de plazos parciales", en la cual se lleva control de la ejecucióin del contrato. 
</t>
  </si>
  <si>
    <t>3.1.3.13</t>
  </si>
  <si>
    <t>Hallazgo administrativo por la publicación incompleta de los procesos de selección y contractuales en el SECOP</t>
  </si>
  <si>
    <t>La autorización de la utilización de la herramienta ERP de la Empresa no ha sido tramitada, incumpliendo los lineamientos de publicación de los procesos contractuales en el SECOP o en el sistema de información autorizado por CCE.</t>
  </si>
  <si>
    <t>Expedir un procedimiento de los documentos contractuales de los procesos de la EAAB - ESP que deben ser publicados.</t>
  </si>
  <si>
    <t>Procedimiento aprobado y socializado/ Procedimiento formulado</t>
  </si>
  <si>
    <t>Dirección de Contratación y Compras</t>
  </si>
  <si>
    <r>
      <t xml:space="preserve">  En fecha 31 de diciembre de 2019 se expidió el procedimiento "Gestión precontractual invitación pública", el cual en una de sus actividades específica el manejo de la publicación de documentos y en su Anexo 1se encuentra  la lista de los documentos que se manejan dentro del proceso de contratación</t>
    </r>
    <r>
      <rPr>
        <sz val="11"/>
        <color rgb="FF00B0F0"/>
        <rFont val="Arial"/>
        <family val="2"/>
      </rPr>
      <t>.</t>
    </r>
    <r>
      <rPr>
        <sz val="11"/>
        <rFont val="Arial"/>
        <family val="2"/>
      </rPr>
      <t xml:space="preserve">     </t>
    </r>
  </si>
  <si>
    <t xml:space="preserve">Con base en la información reportada y las evidencias enviadas por el área, se revisó en el mapa  de procesos V5 y se evidenció que el 31/12/2019 se dispuso el procedimietno MPFB0119P: Gestión precontractual invitación pública, el cual contiene el ANEXO No. 1
MANEJO EXPEDIENTE PRE CONTRACTUAL. 
</t>
  </si>
  <si>
    <t>Solicitar a la Agencia de Contratación Pública Colombia Compra Eficiente, la autorización de la utilización de la herramienta ERP (autorización del hipervínculo) de la Empresa de Acueducto y Alcantarillado de Bogotá -ESP.</t>
  </si>
  <si>
    <t>Solicitud radicada/ Solicitud planeada</t>
  </si>
  <si>
    <t xml:space="preserve">El hipervínculo fue autorizado e implementado por la Agencia de Contratación Pública Colombia Compra Eficiente, se adjunta constancia de aprobación.
URL del hipervínculo: https://www.colombiacompra.gov.co/secop/publicidad-en-el-secop-para-sistemas-de-contratacion-en-linea-de-eices-sem-y-esp                                            </t>
  </si>
  <si>
    <t>Con base en la información reportada y la evidencia enviada, se revisó un archivo PDF, que contiene correos y en uno de estos el Subdirector de Información y Desarrollo Tecnológico de la Agencia Nacional de Contratación Publica del Colombia Compra Eficiente del 13/02/2020 informó acerca de la implementación del hipervínculo  https://www.colombiacompra.gov.co/secop/publicidad-en-el-secop-para-sistemas-de-contratacion-en-linea-de-eices-sem-y-esp.</t>
  </si>
  <si>
    <t>Implementación de la herramienta autorizada por Colombia Compra Eficiente</t>
  </si>
  <si>
    <t>Procesos publicados en la herramienta / Procesos que deben publicarse en el período</t>
  </si>
  <si>
    <t>Se aportan las circulares 15 de 18 de febrero de 2020 y circular 16 del 28 de febrero de 2020, se dispuso implementar la herramienta SAP ARIBA para adelantar la gestión precontractual de en las modalidades de Contratación Directa con persona juridica, e Invitaciones Públicas, Públicas Simplificadas y Acuerdos Marco, respectivamente. Con fundamento en dichas disposiciones a la fecha se están gestionando procesos en la herramienta en las modalidades citadas, inclusive actas de modificación contractaul como prórrogas y adciones, se anexa muestra.</t>
  </si>
  <si>
    <t>Con base en la información reportada y la evidencia enviada, se revisaron 2 archivos PDF contentivos de las circulares 15 y 16 del 18 y 28 de febrero de 2020, respectivamente, mediante las cuales se les comunica a los ordenadores del gasto, directores de área, jefes de división, funcionarios y colaboradores de la EAAB-ESP la implementación de la herramienta SAP ARIBA para contratación directa con persona jurídica, invitaciones públicas y simplificadas y acuerdos marco.</t>
  </si>
  <si>
    <t>3.1.3.14</t>
  </si>
  <si>
    <t>Hallazgo Administrativo por realizar pagos parciales sin el lleno de los requisitos.</t>
  </si>
  <si>
    <t>Falta de control para la entrega de las actas de pago parcial al archivo documental</t>
  </si>
  <si>
    <t>Digitalizar los documentos previos al pago para que el Planificador puede realizar las respectivas entradas de mercancia.</t>
  </si>
  <si>
    <t>Documentos digitalizados / contratos en ejecución</t>
  </si>
  <si>
    <t>Gerencia Ambiental</t>
  </si>
  <si>
    <t>Se digilitalizaron los documentos de las cuentas de cobro para proceder a realizar las entradas de mercancia hasta el mes de abril 2020</t>
  </si>
  <si>
    <t>Con base en la información reportada y la evidencia enviada, se revisaron 2 archivos PDF que contienen carpetas de contratos de la Gerencia Corporativa Ambiental que se identifican algunos con el número de contrato y otros con el nombre de los contratista de esa Gerencia.</t>
  </si>
  <si>
    <t>3.1.3.15</t>
  </si>
  <si>
    <t>Hallazgo Administrativo con presunta incidencia disciplinaria por la terminación de contratos sin la culminación de todas las actividades contractuales</t>
  </si>
  <si>
    <t>3.1.3.2</t>
  </si>
  <si>
    <t>Hallazgo Administrativo por diferencia entre las cantidades reales ejecutadas y las pagadas.</t>
  </si>
  <si>
    <t>Falta de una especificación técnica para el ítem de derecho a botadero</t>
  </si>
  <si>
    <t>Generación de la especificación técnica que permita determinar los ítem de pago de derecho a botadero</t>
  </si>
  <si>
    <t>Especificación técnica aprobada/ Generación Especificación proyectada</t>
  </si>
  <si>
    <t>Gerencia Servicio al Cliente Ingeniería especializada</t>
  </si>
  <si>
    <t xml:space="preserve">Se anexa Acta del comité Industrial No. 4 de Septiembre 24 de 2019 en donde fue presentada la Modificación de la Especificación Técnica EG-107 Cargue, Retiro, transporte y disposición de materiales sobrantes y a la versión 2.0 de la especificación ya publicada en el SISTEC con sus respectivos anexos. 
</t>
  </si>
  <si>
    <t>Se revisó el documento en PDF relacionado con el Acta 4 de 2019, Comité Industrial efectuado el 24/09/2019, en el que se sometió a aprobación la Especificación Técnica EG-107 Cargue, retiro, transporte y disposición de materiales obrantes, en los capítulos: 5. Condiciones de recibo; en donde se incluyó en el literal a) la entrega del certificado de disposición en botadero y en el literal g) la entrega del certificado de disposición en botadero; 6. Medida y tolerancia, modificaciones de las unidades de medida, cambiando por metro cúbico kilómetro y 8. Anexos, se incluye según las modificaciones. Los integrantes aprobaron la modificación por unanimidad. En los anexos obra evidencia de su cargue a SISTEC</t>
  </si>
  <si>
    <t>3.1.3.3</t>
  </si>
  <si>
    <t>3.1.3.4</t>
  </si>
  <si>
    <t>Hallazgo Administrativo con presunta incidencia disciplinaria por la indebida gestión contractual e ineficiente control en la supervisión del contrato.</t>
  </si>
  <si>
    <t>Lista de chequeo implementada según el caso / Lista de chequeo proyectada</t>
  </si>
  <si>
    <t>Gerencia de Servicio al Cliente Gerencia Sistema Maestro - D. Red Troncal Ingeniería Especializada</t>
  </si>
  <si>
    <t>Debilidad en el control de los requisitos establecidos en los contratos, e inadecuada utilización de alertas para la ejecución contractual.</t>
  </si>
  <si>
    <t>Armonizar tablero de control con criterios unificados para el seguimiento de los contratos en ejecución que se llevan por parte de las áreas de la Gerencia de Servicio al Cliente (Actas de inicio, terminación, liquidación</t>
  </si>
  <si>
    <t>Contratos cargados en el tablero de control vigencia 2020 / Contratos en ejecución vigencia 2020</t>
  </si>
  <si>
    <t>G. Servicio al Cliente</t>
  </si>
  <si>
    <t>Con oficio 10200-2020-S-2020-097644 se solicito a la Contraloria la modificacion de la accion, la cual fue aprobada con el oficio radicado CORI E-2020-035898 del 15 de mayo de 2020. La modificación fue cargada en el aplicativo de SIVICOF el 18 de mayo de 2020.</t>
  </si>
  <si>
    <t xml:space="preserve">Se revisó el archivo PDF que contine el oficio 10200-2020-S-2020-097644 del 12/05/2020 dirigido al Director Sector Servicios Públicos de la Contraloría de Bogotá, mediante el cual, la Gerencia General solicitó la modificación de la acción 3, debido a inconvenientes logísticos y operativos en el cargue de la información. Mediante radicado E-2020-035898 del 15/05/2020 la Contraloría de Bogotá autorizó la modificación de la acción (Resolución 036 de 2019), la nueva acción dispuso como fecha de terminación el 20/12/2020. </t>
  </si>
  <si>
    <t>EN AVANCE</t>
  </si>
  <si>
    <t>3.1.3.5</t>
  </si>
  <si>
    <t>Se revisó el documento en PDF relacionado con el Acta 4 de 2019, Comité Industrial efectuado el 24/09/2019, en el que se sometió a aprobación la Especificación Técnica EG-107 Cargue, retiro, transporte y disposición de materiales obrantes, en los capítulos: 5. Condiciones de recibo; en donde se incluyó en el literal a) la entrega del certificado de disposición en botadero y en el literal g) la entrega del certificado de disposición en botadero; 6. Medida y tolerancia, modificaciones de las unidades de medida, cambiando por metro cúbico kilómetro y 8. Anexos, se incluye según las modificaciones. Los integrantes aprobaron la modificación por unanimidad. En los anexos obra evidencia de su cargue a SISTEC.</t>
  </si>
  <si>
    <t>3.1.3.6</t>
  </si>
  <si>
    <t>Hallazgo Administrativo por realizar prorrogas y suspensiones del contrato sin justificación válida a la luz del ordenamiento jurídico</t>
  </si>
  <si>
    <t>Falta de asesoría legal y administrativa para registrar la necesidad de la prorroga</t>
  </si>
  <si>
    <t>Realizar capacitaciones a supervisores e interventores, Directores, Jefes de División sobre su responsabilidad en el control de gestión de los contratos de interventoría, así como en aquellos contratos relacionados con la misma, a efectos de dar cumplimiento al Manual de Supervisión e Interventoría de la entidad.</t>
  </si>
  <si>
    <t>Capacitaciones ejecutadas/capacitaciones programadas</t>
  </si>
  <si>
    <t xml:space="preserve">Capacitación realizada 28 febrero de 2020 donde asistieron 102 funcionarios con el siguiente temario:
1. Presentación 
2. Proceso ejecución y liquidación (Manual Interv. y superv.)
3. Segto y control al cumplimiento obligaciones contractuales
4. Requisitos Literal c, Articulo 35 "Ejecución del contrato"  Manual Contrat. Res.1010 de 7 nov. 2018
5. Cláusula "descuentos por mora o atrasos" compromisos u oblig. contractuales que el contratista debe adelantar al inicio de obras, plazo cumplimiento,descuento a aplicar
6. Gestión documental, manejo contratos
7. Elementos Seguridad.
</t>
  </si>
  <si>
    <t xml:space="preserve">Se revisó un documento Word del 28/02/2020 que contiene un pantallazo tomado del correo del organizador de la "capacitación de carácter obligatorio", además se revisó el listado de asitencia de dicha capacitación que se llegó en un archivo PDF, con un registro de 102 funcionarios. </t>
  </si>
  <si>
    <t>3.1.3.7</t>
  </si>
  <si>
    <t>Hallazgo Administrativo por el cobro de mayores cantidades de obra a las realmente ejecutadas</t>
  </si>
  <si>
    <t xml:space="preserve">Se anexa Acta del comité Industrial No. 4 de Septiembre 24 de 2019 en donde fue presentada la Modificación de la Especificación Técnica EG-107 Cargue, Retiro, transporte y disposición de materiales sobrantes y a la versión 2.0 de la especificación ya publicada en el SISTEC con sus respectivos anexos. 
</t>
  </si>
  <si>
    <t>3.1.3.8</t>
  </si>
  <si>
    <t>Hallazgo Administrativo con presunta incidencia disciplinaria e incidencia fiscal en cuantía de $238.999.999 por pago de interventoría para los diseños del Hito del agua sin cumplir el objeto del convenio</t>
  </si>
  <si>
    <t>Deficiencia en el rol de supervisión de contratos de interventoría y su interrelación con los contratos objeto de la misma.</t>
  </si>
  <si>
    <t>Realizar capacitaciones a los ordenadores de gasto sobre el Manual de Supervisión e Interventoría con el objetivo de designar supervisores de contratos idóneos.</t>
  </si>
  <si>
    <t>Capacitación adelantadas/Capacitaciones Planeadas</t>
  </si>
  <si>
    <t>Gerencia Corporativa de Planeamiento y Control con apoyo Dirección Contratatación y Compras</t>
  </si>
  <si>
    <t>Se realizó capacitación a Ordenadores del gasto sobre “Criterios y perfil para la designación del supervisor” en el espacio de Comité Corporativo No. 95 realizado el 28/11/2019.
A la fecha no se han realizado actividades de capacitación adicionales a Ordenadores del gasto, a la espera de los nuevos nombramientos que se realicen.</t>
  </si>
  <si>
    <t>El a´rea allegó una presentación en PowerPoint correspondiente a la capacitación "PERFIL Y CRITERIOS PARA LA DESIGNACIÓN DEL SUPERVISOR
Gerencia Corporativa de Planeamiento y Control
22/11/2019" y se anexa listado de asistencia de Comité Corporativo #95 del 28/11/2019, suscrita por algunos ordenadores del gasto. No obran más evidencias de capacitacitaciones.</t>
  </si>
  <si>
    <t>En Alerta, proxima avencer - Bajo % de avance.</t>
  </si>
  <si>
    <t>Realizar capacitaciones a los supervisores sobre su responsabilidad en el control de gestión de los contratos de interventoría, así como en aquellos contratos relacionados con la misma, a efectos de dar cumplimiento al Manual de Supervisión e Interventoría de la entidad.</t>
  </si>
  <si>
    <t>La Gerencia Corporativa de Gestión Humana y Administrativa lanzó el programa sobre Reinducción Virtual EAAB 2019, dirigido a todos los colaboradores EAAB, el día 29/11/2019 a través del Informativo electrónico de la EAAB. Se accede a la capacitación ingresando al Módulo 4. Supervisión e Interventoría interna.
La Gerencia Corporativa de Gestión Humana y Administrativa emite reporte, a corte de 30/04/2020, de los colaboradores que han realizado la capacitación y presentado la evaluación correspondiente al "Módulo 4. Supervisión e Interventoría interna " de la reinducción virtual de la EAAB-ESP: 906 colaboradores (termino fijo, termino indefinido, labor contratada, vinc. legal y reglam) y 45 contratistas (prestación de servicios y apoyo a la gestión).</t>
  </si>
  <si>
    <t>Las capacitacioes que debían adelantar los supervisores fueron incluidad en el Módulo 4. Supervisión e Interventoría Interna que convocó la GCGHA y dirigida a todos los funcionarios dentro de la Reinducción Virtual, dicho módulo según archivo Excel fue tomado por  951 personas, no obstante no es posible discriminar cuántas de ellas son supervisores.</t>
  </si>
  <si>
    <t>En Alerta, evidencias insuficientes - bajo % de avance.</t>
  </si>
  <si>
    <t>3.1.3.9</t>
  </si>
  <si>
    <t>Hallazgo Administrativo por realizar la operación de tratamiento de residuos antieconómica para la Empresa por contratación directa y reiterada del mismo contratista sin justificación a la luz del ordenamiento jurídico.</t>
  </si>
  <si>
    <t>Ante la falta de definición de una alternativa definitiva del tratamiento de lodos se vio la necesidad de contratar este tratamiento No se encontró en el mercado mas empresas que realizaran el alquiler y operación de los equipos de la planta piloto</t>
  </si>
  <si>
    <t>Definición e Implementación del modelo de tratamiento de lodos de mantenimieno del sistema de alcantarillado</t>
  </si>
  <si>
    <t>Modelo implementado</t>
  </si>
  <si>
    <t>Dirección Ingeniería Especializada Gerencia Servicio al Cliente</t>
  </si>
  <si>
    <t>Fue adjudicado el Contrato No.1-01-26200-1189-2019 cuyo objeto es ""Construcción de Prototipo de Cribado y/o Separación de lodos provenientes de las actividades de mantenimiento del sistema de alcantarillado, extraídos por los equipos de succión- presión de la EAAB-ESP"", en el cual se definió e implemento el modelo de tratamiento de lodos de mantenimiento del sistema de alcantarillado. 
Acción finalizada</t>
  </si>
  <si>
    <t>Se revisó un archivo en PDF que contine el acta de incio del 30/12/2019 del contrato de obra 1-01-2620-1189-2019, con una duración de 2 meses, con el objeto: "Construcción de Prototipo de Cribado y/o Separación de lodos provenientes de las actividades de mantenimiento del sistema de alcantarillado, extraídos por los equipos de succión- presión de la EAAB-ESP", como quiera que el contrato finalizaba el 29/02/2020 no hay evidencia de esu estadoactual.</t>
  </si>
  <si>
    <t>En Alerta, evidencias insuficientes.</t>
  </si>
  <si>
    <t>Gestión Presupuestal</t>
  </si>
  <si>
    <t>3.1.4.1</t>
  </si>
  <si>
    <t>Hallazgo Administrativo por el alto número de modificaciones presupuestales en la vigencia 2018.</t>
  </si>
  <si>
    <t>Si bien las modificaciones al presupuesto están contempladas en las normas que regulan el tema , la gran cantidad de modificaciones realizadas en la vigencia 2018, de notan una falta de planeación en la elaboración del presupuesto y en la ejecución del mismo, lo cual amerita que el proceso de planeación sea cada vez más exigente por parte de la EAAB ESP, a fin de evitar el desgaste administrativo que esta actividad genera.</t>
  </si>
  <si>
    <t>Elaborar dos Resoluciones Ordinarias al mes</t>
  </si>
  <si>
    <t>2 Resoluciones Ordinarias mensuales / Resoluciones ordinarias programadas</t>
  </si>
  <si>
    <t>Gerencia Financiera Dirección de Presupuesto</t>
  </si>
  <si>
    <t>0.8</t>
  </si>
  <si>
    <t xml:space="preserve">Se realizan dos resoluciones ordinarias por mes, julio 0674 y 0716,  agosto 0801 y 0834 y septiembre 0895 y 0928 .Se realizan resoluciones ordinarias así: octubre 2 resoluciones 1011 y 1037, noviembre 2 resoluciones 1114 y 1140 y diciembre 1 resolución ordinaria 1263. Se realizaron dos resoluciones ordinarias mensuales: enero 262 y 291; febrero 349 y 412; marzo 485 y 502; abril 548 y 557 </t>
  </si>
  <si>
    <t>Como se puede observar, esta ha resultado ser una de las mejores practicas adoptadas para la gestión presupuestal, pues es de entender que la labor no es facil ante tan alto volumen de operaciones que demanda el desarrollo de la actividad economica u operacional de la entidad.</t>
  </si>
  <si>
    <t>CARLOS GRANADOS</t>
  </si>
  <si>
    <t>Verificar la necesidad de solicitar resolución extraordinaria y justificar por parte del ordenador de gasto la necesidad de la resolución en una fecha extraordinaria</t>
  </si>
  <si>
    <t>Solicitudes presentadas/ Solicitudes aprobadas</t>
  </si>
  <si>
    <t>Se verificó la necesidad de solicitudes de resoluciones extraordinarias y se justificaron por el ordenador del gasto.  En julio 0627 y 0731 , agosto no hubó y septiembre 0866, 0916 y 0940. En octubre no hubó, noviembre 2 resoluciones 1124 y 1155 y diciembre 2 resoluciones 1201 y 1299. En los meses de enero y abril de 2020 no se expidieron res. extra; en febrero 436 y marzo 459 debidamente justificadas por el ordenador del gasto.</t>
  </si>
  <si>
    <t>3.1.4.2</t>
  </si>
  <si>
    <t>Hallazgo Administrativo por baja ejecución presupuestal de los gastos e inversión.</t>
  </si>
  <si>
    <t>No maduración de los proyectos programados en el Presupuesto de inversión y mantenimiento de la vigencia.</t>
  </si>
  <si>
    <t>Enviar un memorando mensual a las áreas reportando los proyectos incluidos en el Presupuesto de inversión y mantenimiento de la vigencia, que no se han madurado.</t>
  </si>
  <si>
    <t>numero de memorandos radicados / total de areas ejecutoras con proyectos no madurados en el Presupuesto de inversión y funcionamiento.</t>
  </si>
  <si>
    <t>Dirección de Planeación y Control de Inversiones Dirección de Rentabilidad, Costos y Gastos</t>
  </si>
  <si>
    <t xml:space="preserve">Mantenimiento: Se enviaron memorandos a las áreas con proyectos pendientes de maduración, en los meses de enero, marzo y abril. En febrero no se enviaron memorandos porque no habían proyectos con rezago de maduración al corte de enero.
Inversiones:  Se enviaron memorandos a las áreas con proyectos pendientes de maduración, en los meses de febrero, marzo y abril. En Enero no se enviaron memorandos porque no habían proyectos con rezago de maduración al corte de diciembre.
</t>
  </si>
  <si>
    <t>Se anexa como evidencia, memorandos de la Dirección de Planeación y Control de Inversiones a las Gerencias de Tecnologia, Sistema Maestro, Servicio al Cliente, Gestión Humana y Ambiental, durante los meses diciembre 2019, enero, febrero marzo y abril 2020, donde se remite el reporte de proyectos incluidos en el presupuesto de la vigencia  que no se ha madurado</t>
  </si>
  <si>
    <t>MARIBEL RONCANCIO</t>
  </si>
  <si>
    <t>No contratación de los proyectos incluidos en el Presupuesto de inversión y funcionamiento madurados en la vigencia.</t>
  </si>
  <si>
    <t>Enviar un Memorando mensual a la Dirección de Contratación y Compras, informando los proyectos presentados en el Comité de Proyectos de Inversión.</t>
  </si>
  <si>
    <t>numero de memorandos radicados / total de areas ejecutoras con proyectos en el POAI</t>
  </si>
  <si>
    <t>Dirección de Planeación y Control de Inversiones</t>
  </si>
  <si>
    <t>Se informa mensualmente a la Dirección de Contratación y Compras sobre los proyectos pesentados en Comité de Proyectos de Inversión, mediante memorando interno.</t>
  </si>
  <si>
    <t>Se anexa como evidencia, memorandos de la Dirección de Planeación y Control de Inversiones a las Dirección de Contratación y Compras, durante los meses enero, febrero  y abril 2020, informando los proyectos presentados al Comité de Proyectos de  Inversión durante estos meses.</t>
  </si>
  <si>
    <t>Enviar un Memorando mensual a las Areas, requiriendo la radicación de los proyectos presentados en el Comité de Proyectos de Inversión.</t>
  </si>
  <si>
    <t>A la fecha se continúa con el cumplimiento de la obligación a cargo generando los memorandos mensuales con base en la información enviada por la Gerencia Corporativa de Planeamiento y Control. Se anexan sopores desde enero hasta el mes de abril.</t>
  </si>
  <si>
    <t>Se evidencia UN (1) memorando por parte de la Dirección de Contratación y Compras No. 11900-2020-0706 de 27 de abril de 2020 a la Ger. Sistema Maestro,  indicando proyectos presentados por la Gerencia, en el comité de proyectos de inversion que no han sido radicados en la Dirección de contratación y compras. No se evidencia la trazabilidad de todos los meses ni a todas areas</t>
  </si>
  <si>
    <t>No maduración de los proyectos programados en el POAI. No contratación de los proyectos que maduró en la vigencia.</t>
  </si>
  <si>
    <t>Efectuar una reunión mensual con áreas ejecutoras para adquirir compromisos de maduración y radicación en DCC y verificar los compromisos anteriores</t>
  </si>
  <si>
    <t>Número de actas / Número de reuniones programadas</t>
  </si>
  <si>
    <t>DPCI (Inversión) DRCG (Mantenimiento) Areas Ejecutoras</t>
  </si>
  <si>
    <t>Mantenimiento: Se realizó reunión con las áreas a las que se ofició rezago, para revisar los compromisos respecto a los proyectos no madurados y a los pendientes de radicación de términos en Contratación y Compras, con corte a Diciembre de 2019, Febrero y marzo de 2020. No se hizo reunión con corte a Enero porque no había rezago.
Inversiones: Se realizó reunión con las áreas a las que se ofició rezago, para revisar los compromisos respecto a los proyectos no madurados y a los pendientes de radicación de términos en Contratación y Compras, con corte a Enero, Febrero y marzo de 2020.</t>
  </si>
  <si>
    <t>Se evidencian ayudas de memoria y listas de asistencia de reuniones mensuales entre las áreas ejecutoras y la DPCI, para revisar la situación de os proyectos no madurados y a los pendientes de radicación en la Dir. Contratación y Compras.</t>
  </si>
  <si>
    <t>3.1.4.3</t>
  </si>
  <si>
    <t>Hallazgo Administrativo por no conciliar cuentas por pagar de menor cuantía.</t>
  </si>
  <si>
    <t>No cumplimiento de los lineamientos establecidos por la Gerencia Corporativa Financiera, para liberar saldos de registros presupuestales de menor cuantía.</t>
  </si>
  <si>
    <t>Girar o liberar los saldos a cada cierre de mes, con el fin de que al cierre de cada vigencia no se registrarán saldos de menor cuantia</t>
  </si>
  <si>
    <t>Valores gestionados del saldo del mes anterior/ Saldo mes anterior</t>
  </si>
  <si>
    <t>Secretaria General, Gerencias Corporativas y Gerencias</t>
  </si>
  <si>
    <t xml:space="preserve">En los meses de jul, ago y sep la gestión realizada es el 10%, 8% y 6% respec., lo que significa que estos sds aumentan en la medida de la ejecución. las áreas en el segu.mensual justifican los sds de menor cuantia. En oct, nov y dic se liberó $1.596, $1,499 y $297 respec; se generaron nuevos sdo de menor cuantía por $277, $26 y $31 respec; gestión realizada es del 22%, 32% y 8% respec. 
A 31 de Dic 2019 la Ger de SCSM, Tec y SCS presentan saldos sin liberar de menor cuantía por $2.875, $21 y $2 respec.                                      En abril 2020 se liberó $2.194 y se generaron nuevos saldos de menor cuantía por $1.130 gestión realizada es del 29% , saldos sin movimiento por liberar por 1.428
En marzo 2020 se liberó $447 y se generaron nuevos saldos de menor cuantía por $544 gestión realizada es del 0% , saldos sin movimiento por liberar por 3.078 
En febrero 2020 se liberó $707 y se generaron nuevos saldos de menor cuantía por $257 gestión realizada es del 17%
En enero 2020 se liberó $1.405 y se generaron nuevos saldos de menor cuantía por $2 gestión realizada es del 25%
 </t>
  </si>
  <si>
    <t>Aunque se ha hecho una gestión constante para eliminar dichos saldos, es importante coordinar con las diferentes áreas para que sean estos los que hagan gestión sobre el tema y no permitan que estos valores continuen en acumulación, sino que por el contrario se traten con oportunidad para subsanar este tipo de hallazgos.</t>
  </si>
  <si>
    <t>Diferencias en la interpretación de los lineamentos con los saldos de menor cuantía de los contratos que se encuentran en ejecución con vigencias futuras.</t>
  </si>
  <si>
    <t>Gerenar lineamientos adicionales para los saldos de menor cuantía de los contratos que se encuentran en ejecución con vigencias futuras.</t>
  </si>
  <si>
    <t>Lineamientos generados y socializados</t>
  </si>
  <si>
    <r>
      <rPr>
        <b/>
        <sz val="11"/>
        <rFont val="Arial"/>
        <family val="2"/>
      </rPr>
      <t>L</t>
    </r>
    <r>
      <rPr>
        <sz val="11"/>
        <rFont val="Arial"/>
        <family val="2"/>
      </rPr>
      <t>a GCF generó lineamientos adicionales para el manejo de los saldos de menor cuantía como son:
Mediante el memo 13100-2019-795 del 26/08/19 armonizó tres Planes de Mejora CXP Presupuetales de las vigencias 2016,  2017 y 2018  el “…. Hallazgo Administrativo por no conciliar cuentas por pagar de menor cuantía del período 2018
Procedimiento MPFF0207P Gestión y Seguimiento a las Cuentas por Pagar Presupuestales.
Resolución 1354 “Por la cual se establece los Lineamientos Financieros para la Depuración de las CXP de las Vigencias Anteriores.”  Se socializó mediante el Informativo Institucional el procedimiento MPFF0207P Gestión y Seguimiento a las CXP Presupuestales en el cual incluye dentro de las Políticas Generales y Operación  los lineamientos para los Saldos de Menor Cuantía asi como  la  Res 1354 “Por la cual se establece los Lineamientos Financieros para la Depuración de las CXP Presupuestales de las Vigencias Anteriores</t>
    </r>
  </si>
  <si>
    <t>No cumplimiento de los lineamientos establecidos por la Gerencia Corporativa Financiera, para liberar saldos de registros presupuestales de menor cuantía</t>
  </si>
  <si>
    <t>Enviar memorando mensual de control y seguimiento de los saldos de Menor Cuantía a cada una de las Gerencias, Gerencias Corporativas y Secretaría General, con el fin de reflejar el avance del giro o liberación.</t>
  </si>
  <si>
    <t>Gerencias que presenten saldos de menor cuantía mensual / Totalidad de Gerencias que presenten saldos</t>
  </si>
  <si>
    <t>Dirección de Presupuesto</t>
  </si>
  <si>
    <t>La Gerencia Corporativa Financiera radicó  los siguientes memorandos internos con el seguimiento de saldos de menor cuantía:
AGOS Y SEP la Sec. Gen, Gerencia Ambiental, Ger. SM, Gerencia de Tecn y Gerencia Zona Cuatro 
En OCT en la Sec.Gral, Ger.Corp.Sist.Maestro, Ger.Tecnología, la Ger.Corp. Serv al Cliente y Ger. Zona 4 al cierre de Sept
En NOV en la Sec.Gral, Ger.Corp.Sist.Maestro, Ger.Tecnología, Ger. Zona 4 al cierre de Oct
En DIC en la Sec.Gral, Ger.Corp.Sist.Maestro, Ger.Tecnología, Ger. Zona 4 al cierre de Nov 
En ABR/20 En la Sec.Gral, Financiera, Ger.Corp.Gestion Humana, Jurídica, Ambiental, Ger.Corp.Sist.Maestro, Ger.Tecnología,  Ger.Corp.Serv al cliente y Gerencia Zona 5 al cierre de MAR 
En MAR En la Sec.Gral, Financiera, Ger.Corp.Gestion Humana, Jurídica, Ambiental, Ger.Corp.Sist.Maestro, Ger.Tecnología,  Ger.Corp.Serv al cliente y Gerencia Zona 5 al cierre de feb
En FEB en la Sec.Gral, Ger.Corp.Gestion Humana, Ger.Corp.Sist.Maestro, Ger.Tecnología,  Ger. Zona 5 al cierre de ene
En ENE en la Sec.Gral, Ger.Corp.Gestion Humana, Ger.Corp.Ambiental, Ger.Corp.Sist.Maestro, Ger.Tecnología,  Ger. Zona 5 al cierre de dic 19</t>
  </si>
  <si>
    <t>3.1.4.4</t>
  </si>
  <si>
    <t>Hallazgo Administrativo por los recursos no utilizados de vigencias futuras.</t>
  </si>
  <si>
    <t>No contratación de los proyectos incluidos en el Presupuesto de inversión y funcionamiento que cuentan con VF.</t>
  </si>
  <si>
    <t>Enviar un Memorando al Área y a la Dirección de Contratación y Compras, informando los proyectos que cuentan con VF aprobadas, cada vez que se efectué el trámite de autorización de VF.</t>
  </si>
  <si>
    <t>numero de memorandos enviados / total de oficios de autorizacion de VF frecibidos del CONFIS</t>
  </si>
  <si>
    <t>En lo corrido de la vigencia 2020 no se han autorizado vigencias futuras por el CONFIS</t>
  </si>
  <si>
    <t>Se evidencia el envío de memorando a las Gerencias de Tecnologia, Sistema Maestro, Servicio al Cliente, Gestión Humana y Ambiental, durante los meses de enero, febrero marzo y abril 2020, donde se informa que no se han autorizado vigencias futuras por el CONFIS.</t>
  </si>
  <si>
    <t>Enviar un Memorando mensual a las Areas, con copia a la GCPC requiriendo la radicación de los proyectos que cuentan con VF</t>
  </si>
  <si>
    <t>numero de memorandos radicados / total de areas ejecutoras con proyectos que cuentan con VF</t>
  </si>
  <si>
    <t>Se entrega como evidencia por parte de Dir. Contratación y compras UN (1) memorando  No. 11900-2020-0706 de 27 de abril de 2020 a la Ger. Sistema Maestro,  indicando proyectos presentados por la Gerencia, en el comité de proyectos de inversion que no han sido radicados en la Dirección de contratación y compras. No se evidencia la trazabilidad de todos los meses ni a todas areas, solamente este memorando, situación que no obedece al indicador planteado</t>
  </si>
  <si>
    <t>Efectuar una reunión mensual con áreas ejecutoras que tienen VF aprobadas, para adquirir compromisos de radicación en DCC y verificar los compromisos anteriores</t>
  </si>
  <si>
    <t>0.73</t>
  </si>
  <si>
    <t>Con corte a julio de 2019 y a agosto de 2019 No hay VF aprobadas de funcionamiento u operación pendientes por contratar.
Inversiones: Inversiones: Se realizaron dos reuniones, las cuales fueron convocadas directamente por la Gerencia General, los dias  23 de agosto y 18 de septiembre de 2019
En lo corrido de la vigencia 2020 no se han autorizado vigencias futuras por el CONFIS</t>
  </si>
  <si>
    <t>Según informa la Gerencia de Planeamiento, en lo transcurrido de la vigencia 2020 no se han autorizado vigencias futuras por el CONFIS, por lo que no ha sido necesario realizar las reuniones con las diferentes áreas</t>
  </si>
  <si>
    <t>Planes, Programas y Proyectos</t>
  </si>
  <si>
    <t>3.2.1.15</t>
  </si>
  <si>
    <t>Hallazgo Administrativo debido a que la EAAB presenta a través sistema de información de Seguimiento al Plan de Desarrollo- SEGPLAN en la vigencia 2018, el avance físico acumulado (varias vigencias) lo que dificulta al ente de control determinar el avance físico realizado con recursos de la vigencia.</t>
  </si>
  <si>
    <t>Interpretación de la aplicación de la metodología de reporte de avance físico en SEGPLAN.</t>
  </si>
  <si>
    <t>Solicitud de capacitación a la SDP para precisar metodología de reporte de avance físico en SEGPLAN.</t>
  </si>
  <si>
    <t>Taller dictado por la SDP</t>
  </si>
  <si>
    <t>El 20 de diciembre se realizó la capacitación con funcionaria de la Secretaría de Planeación Distrital (Yackelyn Yate Cabrera), en la cual se trató el tema de Metodología de reporte de avance físico SEGPLAN.</t>
  </si>
  <si>
    <t>Se evidencia documento de Control de Reuniones con formato de la Secretaria Distrital de planeación del 20 de diciembre, en la que se realizó la capacitación a una funcionaria de la EAAB-ESP de la Gerencia de Planamiento por parte de funcionaria de la Secretaría de Planeación Distrital (Yackelyn Yate Cabrera), en la cual se trató el tema de Metodología de reporte de avance físico SEGPLAN.</t>
  </si>
  <si>
    <t>3.2.2.4.1</t>
  </si>
  <si>
    <t>Hallazgo administrativo con presunta incidencia disciplinaria y fiscal por el pago del Factor Regional correspondiente a la vigencia 2014 por valor de $10.110.324.081.</t>
  </si>
  <si>
    <t>De acuerdo con el concepto de la SDA se debe pagar las facturas efectuadas para no incurrir en intereses moratorios, por lo cual se hizo el pago. Se interpuso demanda de nulidad y restablecimiento de derecho en contra al acto administrativo al factor regional 2014 por fuerza mayor. En los informes de seguimiento, se expuso la necesidad de modificaciones del psmv, sin embargo la SDA no dio respuesta , por ende se decidio en el 2015 radicar la solicitud formal de actualizacion del PSMV.</t>
  </si>
  <si>
    <t>Realizar 4 informes de seguimiento al PSMV, que sirva como insumo para solicitar la actualización del mismo de ser necesario.</t>
  </si>
  <si>
    <t>No de informes realizados /4*100</t>
  </si>
  <si>
    <t>Se realizaron los informes de seguimiento del PSMV del primer, segundo trimestre y tercer trimestre; correspondientes al  26/06/2019-25/09/2019, 26/09/2019-25/12/2019, 26/12/2019 - 25/04/2020 respectivamente.</t>
  </si>
  <si>
    <t>Se evidencia CUARTO INFORME SEMESTRAL                                                                     (SEGUNDO INFORME DE AVANCE  CUMPLIMIENTO META INDIVIDUAL DE REDUCCION DE CARGA 2019) PLAN DE SANEAMIENTO Y MANEJO DE VERTIMIENTOS, asi como correos electronicos a diferentes destinarios remitiendo el informe junto on la matriz Seguimiento -PICCE con corte a 30 de abril de 2020</t>
  </si>
  <si>
    <t>EDWIN BERMUDEZ</t>
  </si>
  <si>
    <t>Remitir el informe a las áreas correspondientes para tomar las medidas correctivas necesarias frente al cumplimiento del PSMV</t>
  </si>
  <si>
    <t>No de informes remitidos/4*100</t>
  </si>
  <si>
    <t xml:space="preserve">Se remitieron los informes de seguimiento del PSMV a las áreas operativas  </t>
  </si>
  <si>
    <t>Se evidenciaron la generación de los memorando internos 242001-2020-0583 y 242001-2020-0583 relacionados con la solicitud de información PSMV Resolución 03428 de 2017, en los que se solicita a las áreas de Dirección Red Troncla Alcantarillado y Dirección de Servicio Acueducto y Alcantarillado zona 2 la información sobre avance de obras.</t>
  </si>
  <si>
    <t>Estados Contables</t>
  </si>
  <si>
    <t>3.3.1.1</t>
  </si>
  <si>
    <t>Hallazgo Administrativo por sobrestimación en la cuenta 1386 por valor de $1.929 millones.</t>
  </si>
  <si>
    <t>Falta de castigo de cartera de los procesos concursales (procesos liquidados, en liquidación, o en concordato)</t>
  </si>
  <si>
    <t>Realizar Castigo de cartera</t>
  </si>
  <si>
    <t>Reporte de cuentas para Castigo de Cartera concursales/ Comité de Castigo</t>
  </si>
  <si>
    <t>Gerencia Financiera Dirección Cobro Coactivo</t>
  </si>
  <si>
    <t>Al 31 de dic-18 los proc concur ascendían a $1.929.224.816, en el mes  de jul-19 se realizó Com de Casti de Cart, donde se aprobó Acta No. 2 el castigo de 91 ctas con proc concur por vr de $884.988.412, incluyendo cap. e intereses. Basados en los criterios 8.1,8.2 establecidos en el Acuerdo 10/11 de Jun.Direc relacionados con el castigo de las obligaciones en procesos concur. Una vez ejecutado el castigo aprobado, al 30 de dic 2019 el saldo de procesos concursales es de $1.045.854.121. En el primer trimestre de 2020 no se realizó Comité de Casti de Cart para las ctas con procesos concur.</t>
  </si>
  <si>
    <t>En Desarrollo. Se realizó castigo de cartera de procesos concursales en el mes de julio de 2019, el saldo restante de acuerdo al informe se viene trabajando.</t>
  </si>
  <si>
    <t>EVA PEÑA
YIMMY MARQUEZ</t>
  </si>
  <si>
    <t>Contabilizar el castigo de cartera aprobado en el Comité</t>
  </si>
  <si>
    <t>Acta de Comité/Castigo ejecutado</t>
  </si>
  <si>
    <t>Una vez aprobado en el Comité de castigo de cartera del pasado 31 de julio, el ajuste de 91 cuentas con obligaciones de procesos concursales, se procedió con la ejecución en el sistema en el mes de agosto de 2019. El valor total aprobado fué $884.988.412 y el ejecutado fue $880.251.087 (ver informe de la actividad 3). El registro de lo ejecutado se puede evidenciar en la cuenta contable 1386. En el periodo comprendido entre enero y marzo de 2020, no se realizó Comité de Castigo de Cartera para las cuentas con procesos concursales</t>
  </si>
  <si>
    <t>En Desarrollo. En Acta No. 2 del 19 de julio de 2019 se realizó castigo de cartera, no se han presentado castigos de cartera posterior a la fecha.</t>
  </si>
  <si>
    <t>Falta de seguimiento de los procesos concursales (en reorganización)</t>
  </si>
  <si>
    <t>Realizar seguimiento a los procesos concursales en reorganización y reclasificarla para castigo de cartera de ser necesario.</t>
  </si>
  <si>
    <t>Informe mensual del estado de procesos concursales en reorganización</t>
  </si>
  <si>
    <t>Se presenta informe con corte a 31 de marzo de 2020 sobre el estado de los procesos concursales. Por lo anterior el saldo de procesos concursales a corte de 31 de marzo de 2020 es de $1.045.854.121.</t>
  </si>
  <si>
    <t>En Desarrollo. Se registran tres informes de los estados de los procesos concursales</t>
  </si>
  <si>
    <t>3.3.1.10</t>
  </si>
  <si>
    <t>Hallazgo Administrativo con incidencia fiscal y presunta incidencia disciplinaria por pago de intereses de mora por concepto del pago extemporáneo del Impuesto Predial Unificado de las vigencias 2014, 2015, 2016, 2017 y 2018 de dos Predios de la Calera por cuantía de $33.206.000</t>
  </si>
  <si>
    <t>Falta de un sistema unificado e integrado de la propiedad inmobiliaría de la Empresa para el manejo de la información predial que sirva para mantener actualizada la información evitando las inconsistencias y duplicidades del inventario predial</t>
  </si>
  <si>
    <t>Estructurar y ejecutar el proyecto de depuración de predios propiedad de la EAAB-ESP.</t>
  </si>
  <si>
    <t>Informes de seguimiento de la estructuración y depuración de predios / informes entregados</t>
  </si>
  <si>
    <t>Dirección de Bienes Raíces</t>
  </si>
  <si>
    <t>La estructuración del proyecto de depuración de predios propiedad de la EAAB-ESP,  finalizó el 21/02/2020 , con la meta  cumplida al 100%. Soporte: Ayuda de memoria del 13/04/2020 Informe de avance período de  enero, febrero y marzo de 2020. 
Respecto a la Ejecución del proyecto inicio actividades de prueba piloto el 24/02/2020, con un avance al preente corte  del 77,60 %  en sus componentes técnico, jurídico y documental.Se adjunta soporte de porcentaje de actividades. 
Soporte de Indicador: Se adjunta  Memorando Interno  25200-2020-00469 del 11/05/2020, remisión de  informes de avance  del proyecto a la Gerencia de Sistema Maestro correspondientes a ENE, FEB, MARZO de 2020.</t>
  </si>
  <si>
    <t xml:space="preserve"> Con la evidencia de la ayuda de memoria del 13 de abril de 2020 el area diseño la herramiente de  estructuracion para la depuracion predial bajo seis componentes, Componente documental, componente Financiero, componente geografico, componente social, componente tecnico y componente Juridico, los cuales quedaron ejecutados a corte de febrero de 2020, cumpliendo asi con el 0.5 por ciento del indicador. Frente al proceso de depuracion el area registra un avance del 77,60  correspondiente a los siguientes componentes. Componente Tecnico con un peso asignado del 40 por ciento y un avance del  35.2, Componente Juridico con peso asignado del 30 por ciento y avance del 26.4 y Componente documental  con un peso asignado del 20 por ciento y avance del 16., frente a los componentes, , Financiero, Social y Geografico no se registra avances.                                                                   Seguimiento OCIG (20.05.2020)</t>
  </si>
  <si>
    <t>NORBERTO RIVERO
IVAN HERNANDEZ</t>
  </si>
  <si>
    <t>En Alerta, sin evidencias e indicadores inconcistentes.</t>
  </si>
  <si>
    <t>3.3.1.11</t>
  </si>
  <si>
    <t>Hallazgo Administrativo con incidencia fiscal y presunta incidencia disciplinaria por pago de sanciones e intereses de mora por correcciones realizadas a las Declaraciones del Impuesto sobre las Ventas-IVA correspondientes a la vigencia 2016 por valor de $12.281.000</t>
  </si>
  <si>
    <t>La no facturación del ingreso por parte de las áreas responsables de acuerdo con los procedimientos establecidos</t>
  </si>
  <si>
    <t>Revisar y aplicar el procedimiento establecido para contabilizar los ingresos en cada área</t>
  </si>
  <si>
    <t>Procedimiento revisado</t>
  </si>
  <si>
    <t>Gerencia de Tecnología, Gerencia de Servicio al Cliente, Gerencia Financiera</t>
  </si>
  <si>
    <t xml:space="preserve">Trib expide concep sobre IVA y fac electró a las Dir de Apoy Com y Acti Fij. Se realizó el 16-sep mesa de trab entre la Dir de Conta y Trib para que los libr fisc reflejen de acuerdo con las normas cont y fiscs. Reunión el 8-oct con func de la DST en la que se revisó el proc MPMU0602P, se encuentra incluida la oblig de facturar una vez se verifica la consig del pago x antic por parte del cliente. Capac 1-oct y 2-dic, en las cuales se reiteró la importancia del cumpli oportuno de fact la vta de bienes y servicios con el lleno de reqU, al igual que se instruyó sobre el tema de fact electrónica. En feb 10/20 se realizó capacitación de la Ley 2010/19 en la que en los temas a tratar estuvo incluido el IVA y facturacion electrónica. El 25 de feb se realizó reunión con el fin de indicar a las áreas el tratamiento adecuado en los procesos de facturación de diferentes conceptos de ingresos y su tratamiento en IVA.  </t>
  </si>
  <si>
    <t xml:space="preserve">Si bien es cierto que se han realizado una serie de capacitaciones en materia de facturación de ingresos, lo cual tiene una relación directa con el hallazgo referido, se sugiere a la dirección tributaria y contables implementar un cronograma de activades de seguimiento periodico que permita monitorear el cumplimiento de las obligaciones por parte de las diferentes áreas proveedoras y generadoras de la información, para así evitar errores u omisiones que afectan no solo los resultados financieros sino el detrimento en su patrimonio a causa de las correcciones y sanciones.   </t>
  </si>
  <si>
    <t>3.3.1.12</t>
  </si>
  <si>
    <t>Hallazgo Administrativo con incidencia fiscal y presunta incidencia disciplinaria por pago de multa impuesta por la Superintendencia de Industria y Comercio mediante Resolución 14305 del 28 de febrero de 2018 por cuantía de $20.437.290.720.</t>
  </si>
  <si>
    <t>Debilidad en los mecanismos de articulación o espacios institucionales que garanticen un lenguaje común ante una situación de alto nivel de complejidad y sensibilidad al conflicto con los Beneficiarios de Suministro de Agua Potable e Interconexión SAPEI</t>
  </si>
  <si>
    <t>Realizar Mesas de Trabajo interdisciplinarias con participación de la alta gerencia para establecer lineamientos y estrategias en el proceso de toma de decisiones relacionadas con SAPEI.</t>
  </si>
  <si>
    <t>Mesas de trabajo realizadas / Mesas de trabajo programadas</t>
  </si>
  <si>
    <t>Dir. Apoyo Comercial Dir. de Apoyo Técnico Gerencias Sistema Maestro, Jurídica y Planeamiento</t>
  </si>
  <si>
    <t xml:space="preserve">Se realizan mesas de trabajo con las diferentes areas de la empresa según se requiera  con base en las necesidades y los requerimientos que se vayan presentando con los municipios. En la Actuallidad se trabaja en la firma de los contratos con los municispios. Se anexa lista de asistencia y Ayuda de Memoria. </t>
  </si>
  <si>
    <t>La Actividad se encuentra dentro de las fechas programadas. Se evidencia una ayuda de memoria del 12 de febrero de 2020 donde se establece la necesidad de presentar ante la CRA, caso por caso, las dificultades que se tienen  de acuerdo con los requisitos establecidos en la Resolución de la CRA 759 y que impedirian la firma de los contratos SAPEI. Se hace necesario agilizar la reunión con la CRA para definir lineamiento. Dado el indicador establecido no es posible establecer el avance de la actividad.</t>
  </si>
  <si>
    <t>William Rodriguez
Gustavo Turriago</t>
  </si>
  <si>
    <t>En Alerta, proxima a vencer.</t>
  </si>
  <si>
    <t>Generar una Directriz de articulación institucional entorno al Suministro de Agua en grandes cantidades</t>
  </si>
  <si>
    <t>Directriz aprobada / Directriz proyectada</t>
  </si>
  <si>
    <t xml:space="preserve">Se esta trabajando en el documento en donde quedará definida la Politica de SAPEI. 
Se anexa Borrador del documento y lista de asistencia de reunión en donde se trato el tema. </t>
  </si>
  <si>
    <t>La actidad se encuenta dentro de la fechas programadas. Se evidencia borrador de "Política de Gestión de contratos de suministro de agua potable e interconexión" y lista de asistencia de reunión entre la Dirección de Apoyo Comercial y la Oficina de Asesoria legal para la formulación de la mencionada política.</t>
  </si>
  <si>
    <t>3.3.1.13</t>
  </si>
  <si>
    <t>Hallazgo Administrativo con incidencia fiscal y presunta incidencia disciplinaria por pago de multas impuestas por la Superintendencia de Servicios Públicos Domiciliarios por concepto de silencios administrativos positivos debido a la falta de respuesta a los peticionarios por cuantía de $248.903.538</t>
  </si>
  <si>
    <t>Falta de respuesta a los peticionarios en los tiempos</t>
  </si>
  <si>
    <t>Revisar y ajustar la documentación (procedimientos, formatos e instructivos), relacionado con la recepción, trámite, salida y notificación de PQR ´s, derivadas de la prestación de los servicios de acueducto y alcantarillado.</t>
  </si>
  <si>
    <t>Procedimiento ajustado</t>
  </si>
  <si>
    <t>Dirección de Servicios Administrativos Dirección Apoyo Comercial</t>
  </si>
  <si>
    <t>Se desarrollaron reuniones por parte de la profesional y abogadas del grupo de trabajo de correspondencia, con el fin de realizar los ajustes y actualización al procedimiento de notificaciones del cual se tiene una versión preliminar.
A la fecha está pendiente:
*Codificar los formatos nuevos y actualizar los existentes. 
*Realizar ajustes en el aplicativo de correspondencia  que son necesarios para la actualización del mismo. 
*Socializar con el grupo interno de correspondencia las modificaciones realizadas, antes de ser cargado en el mapa de procesos.</t>
  </si>
  <si>
    <t>20/05/2020 OCIG: De acuerdo con el auto-seguimiento y evidencias anexas del auditado, se evidencia comunicación 1451001-2020-0462 de febrero 10 de 2020 de la Dirección de Servicios Administrativos a la Oficina de Asesoría Legal solicitando concepto sobre la actualización de formatos relacionados con el procedimiento de notificación, además correos electrónicos coordinando reuniones relacionadas con el tema, también respuesta de la Oficina de Asesoría Legal con memorando interno 15200-2020-0987 del 6 de marzo de 2020 con el resultado de la revisión de los formatos. Se evidenció además  ayuda de memoria de revisión del procedimiento para su actualización por parte de funcionarios de la Dirección de Servicios Administrativos. Estado de la actividad: En desarrollo.</t>
  </si>
  <si>
    <t>Capacitar a los funcionarios a cargo de la recepción de los actos propios del proceso administrativo sancionatorio</t>
  </si>
  <si>
    <t>Gerencia Jurídica</t>
  </si>
  <si>
    <t>El día 20 de agosto de 2019 y 24 enero de 2020, se dictaron las dos únicas capacitaciones programadas sobre la correcta recepción de actos propios de los procesos sancionatorios de la Superintendencia de Servicios Públicos Domiciliarios, a la cual se citó a la totalidad de los funcionarios de la Gerencia Corporativo de Servicio al Cliente y  Dirección de Servicios Administrativos encargados de la recepción, distribución y traslado de dichos documentos al interior de la EAAB ESP, Esta fue realizada por dos profesionales de la Oficina de Representación Judicial y Actuaciones Administrativa.</t>
  </si>
  <si>
    <t>20/05/2020 OCIG: De acuerdo con el auto-seguimiento del auditado se evidenció ayuda de memoria y lista de asistencia del tema “Capacitación para la recepción de los actos propios sancionatorios de la Superintendencia de Servicios Públicos Domiciliarios”, realizada el 20 de agosto de 2019, con la participación de 16  funcionarios de la Dirección de Servicios Administrativos, de la Gerencia Corporativa de Servicio al Cliente y de la Oficina de Representación Judicial y Actuación Administrativa. También se evidenció lista de asistencia de fecha de 24 de enero de 2020 en el tema “Capacitación sobre la recepción de Actos propios de los procesos SSPD”, con la participación de 20 funcionarios de la Gerencia Corporativa de Servicio al Cliente, de la Dirección de Servicios Administrativos y de la Oficina de Representación Judicial y Actuación Administrativa. Con base en los soportes se considera que la actividad fue culminada. Estado de la actividad: Finalizada</t>
  </si>
  <si>
    <t>Revisar y ajustar los controles de la herramienta tecnológica para la gestión de la correspondencia</t>
  </si>
  <si>
    <t>Revisión y ajuste de controles</t>
  </si>
  <si>
    <t>Gerencia Tecnología</t>
  </si>
  <si>
    <t>Se dio respuesta a las observaciones enviadas por la DSA en memorando 26500-2019-00581 por parte de la DSI. Se iniciaron pruebas el 22 de noviembre de 2019 y se realizaron satisfactoriamente de acuerdo con el memorando 1451001-2020-0081 con lo cual se procede a realizar los ajustes al sistema CORI.</t>
  </si>
  <si>
    <t>20/05/2020 OCIG: De acuerdo con el auto-seguimiento del auditado se evidenció correos del  mes de noviembre de 2019 donde se procedió a realizar pruebas en el sistema de correspondencia CORI por parte de la Dirección de Servicios Administrativos, quien posteriomente y mediante Memorando Interno 1451001-2020-0081 de 15 de enero de 2020 informa a la Gerencia de Tecnología que realizadas las pruebas se solicita la implementación de las actualizaciones. No se evidencia respuesta de la Gerencia de Tecnología informando sobre la actualización efectuada en el sistema de correspondencia-CORI. Estado de la actividad: En desarrollo.</t>
  </si>
  <si>
    <t>3.3.1.14</t>
  </si>
  <si>
    <t>Hallazgo Administrativo con incidencia fiscal y presunta incidencia disciplinaria por pago de multas impuestas por la Superintendencia de Servicios Públicos Domiciliarios por concepto de incumplimiento al régimen de los servicios Públicos Domiciliarios por una cuantía de $616.360.000</t>
  </si>
  <si>
    <t>Sanción impuesta por la SSPD mediante Resolución No. 20174400024715 de 24 de marzo de 2018, confirmada por la Resolución No. 20184400037995 de 16 de abril de 2018, por valor de $616.360.000 con base en hechos acaecidos del 7 al 10 de abril de 2014, cuyos cargos se relacionan con incumplir el horario de recolección de varias micro rutas y utilizar vehículos para la recolección de residuos que derraman lixiviados</t>
  </si>
  <si>
    <t>Teniendo en cuenta que $493 040,000 (80%) ya fueron recuperados en el recobro efectuado a Aguas de Bogotá en el el acta de liquidación parcial del Contrato 1-07-10200-0809-2012; los $123 320,000 (20%) restantes, se incluirán en la liquidación del Contrato Interadministrativo 017 de 2012 suscrito con la UAESP, toda vez que una parte del cargo segundo versa sobre vehículos de las empresas LIME y Aseo Capital, los cuales se encontraban contratados directamente por la UAESP</t>
  </si>
  <si>
    <t>Suscripción del acta de liquidación o interposición de la demanda judicial</t>
  </si>
  <si>
    <t>Gerencia Corporativa Liquidación Aseo</t>
  </si>
  <si>
    <t>Tenemos un primer concepto jurídico de DeVivero&amp;Asociados, Rad E-2019-133668 que concluyó la inviabilidad jurídica de incluirlo dentro de la liquidación judicial del contrato 017-2012. Posterior a esto, se solicitó análisis de las otras opciones judiciales a la Oficina de Representación Judicial con el oficio 15300-2020-1288, se concluye que es improcedente algún tipo de acción civil para pretender la devolución de los dineros pagados por la EAAB por las multas impuestas por la SSPD. Entre operadores y prestadores no existía vínculo contractual del cual se derivarán obligaciones recíprocas.</t>
  </si>
  <si>
    <t>De acuerdo a los dos conceptos juridicos que soportan la ejecución de la acción, no procede acción juridica para la devolución de los dineros faltantes.</t>
  </si>
  <si>
    <t>Eva Peña</t>
  </si>
  <si>
    <t>En Alerta, sin cumplimiento</t>
  </si>
  <si>
    <t>3.3.1.15</t>
  </si>
  <si>
    <t>Hallazgo Administrativo con incidencia fiscal y presunta incidencia disciplinaria por pago de intereses de mora generados por el pago extemporáneo de facturas de Tasas Retributivas por cuantía de $1.248.658.508</t>
  </si>
  <si>
    <t>Falta de claridad de la metodologia de pago cuando no se esta de acuerdo con el valor establecido por la autoridad en la factura. Falta de claridad frente a la procedencia del pago de intereres moratorio.</t>
  </si>
  <si>
    <t>Establecer un procedimiento para el pago de facturas, estableciendo lineamientos para evitar el cobro de intereses moratorios.</t>
  </si>
  <si>
    <t>No de procedimiento aprobado/1*100</t>
  </si>
  <si>
    <t>Se publicó el procedimiento en el mapa de procesos, con código MPMI0302, el cual pertenece al subproceso "GESTIÓN AMBIENTAL EMPRESARIAL", del proceso denominado "GESTIÓN AMBIENTAL"</t>
  </si>
  <si>
    <t xml:space="preserve">Se verifica en la paguina web el procedimento de Pagos por Conceptos Ambinetales MPMI0302P,  al pertenece al subproceso "GESTIÓN AMBIENTAL EMPRESARIAL", del proceso denominado "GESTIÓN AMBIENTAL" vigente desde el 2 de agosto de 2019, quedando esta acción cumplida </t>
  </si>
  <si>
    <t>EDWAR JATIVA
EDWIN BERMUDEZ</t>
  </si>
  <si>
    <t>3.3.1.2</t>
  </si>
  <si>
    <t>Hallazgo Administrativo por sobrestimación de la Cuenta 1908 – Recursos Entregados en Administración por valor de $ 12.237 millones de pesos</t>
  </si>
  <si>
    <t>Debilidades jurídicas y financiera para la liberación de los saldos.</t>
  </si>
  <si>
    <t>Elaborar y radicar informe a la Dirección de Tributaria del Convenio 975 de 2013 Empresa de Desarrollo Urbano- EDU para la depuración de los saldos de los Recursos Entregados en Administración.</t>
  </si>
  <si>
    <t>Informe radicado / Informe elaborado</t>
  </si>
  <si>
    <t>Con oficio 3010001-2019-1152 de julio 25 de 2019 se radico el informe a la Dirección Tributaria del Convenio 975 de 2013, se solicitó se amortizaran los recursos pendientes por valor de $5.358.434.580, se anexa pantallazo SAP y el documento 1471001-2019-380 de la Dirección de Activos Fijos en el cual certifica la activación de las obras ejecutadas, el valor fue  amortizado contablemente. 
Accion finalizada</t>
  </si>
  <si>
    <t>Finalizada. En los soportes entregados por el área se evidencia el informe entregado a la Dirección Tributaria para la amortización de los recursos pendientes e igualmente la certificación de de la Dirección de Activos Fijos de la activación de las obras ejecutadas.</t>
  </si>
  <si>
    <t>Presentar al Comité de Sostenibilidad Contable el informe para la depuración de los rendimientos financieros Convenio 975 de 2013 Empresa de Desarrollo Urbano- EDU.</t>
  </si>
  <si>
    <t>Acta comité de Sostenibilidad Contable</t>
  </si>
  <si>
    <t>Con oficio 3010001-2019-1083 de julio 12 de 2019 se solicitó a la Dirección de Contabilidad citación al Comité de Saneamiento Contable del Convenio 975 de 2013 Empresa de Desarrollo Urbano- EDU para la depuración del saldo por valor de $45.261.589. La Dirección de Contabilidad con oficio 1330001-2019-964 informa que en la sesión No.55 del Comité de Sostenibilidad celebrado el 15 de julio de 2019 se aprobó la depuración contable, valor amortizado contablemente se anexa pantallazo SAP. 
Accion finalizada</t>
  </si>
  <si>
    <t>Finalizada. En el Comité de Sostenibilidad Contabele  del 15 de julio de 2019 se aprobó la depuración contable del saldo de $45.261.589 del Convenio con el EDU.</t>
  </si>
  <si>
    <t>Una vez recibido el fallo de la instancia respectiva la Gerencia de Servicio al Cliente le comunicará a la Dirección de Contabilidad para realizar el registro respectivo del convenio 530 del 2013 - Caja de Vivienda Popular.</t>
  </si>
  <si>
    <t>Fallo</t>
  </si>
  <si>
    <t>Demanda admitida, se corrio traslado a la CVP quien contesto la demanda, propuso excepciones y practica de pruebas.
Tipo de proceso: Controversias contractuales
Radicado: 25000233600020190027000
Despacho: Tribunal Administrativo de Cundinamarca Sección Tercera
Estado procesal: Actualmente el proceso se encuentra pendiente de fallo de primera instancia.
Accion finalizada.</t>
  </si>
  <si>
    <t>En Desarrollo, de acuerdo a lo informado por el área el proceso se encuentra pendiente el fallo de primera instancia.</t>
  </si>
  <si>
    <t>Legalizar y activar las obras ejecutadas por el IDU y recibidas por la Empresa, para amortizar los recursos entregados en administración por una valor de $2.620 millones</t>
  </si>
  <si>
    <t>Obras activadas / Obras recibidas</t>
  </si>
  <si>
    <t>Dirección de Apoyo Técnico</t>
  </si>
  <si>
    <t>Las obras hidráulicas fueron recibidas por la EAAB-ESP, se realizó la respectiva liquidación y su amortización contable por un valor de 2.620 millones, se anexa pantallazo SAP y el documento 1471001-2019-313 de la Dirección de Activos Fijos en el cual certifica la activación de las obras ejecutadas, valor amortizado contablemente. 
Accion finalizada.</t>
  </si>
  <si>
    <t>Finalizada. De acuerdo a lo manifestado por la Dirección de Activos Fijos en el memorando 1471001-2019-313 del 13 de agosto se activaron las obras ejecutadas, anexan pantallazo SAP de la creación de los activos correspondientes.</t>
  </si>
  <si>
    <t>Suscribir el Acta de recibo de redes entre el IDU y la Empresa, para proceder a legalizar y activar las obras ejecutadas, para amortizar los recursos pendientes entregados en administración.</t>
  </si>
  <si>
    <t>En relación con los Recursos por un valor de $1.759.298.818, se suscribió el acta de recibo de obra entre el IDU y la EAAB el 19 diciembre de 2019 relacionado con el contrato IDU 032 de 2011. 
Se anexa oficio 3050001-2019-2051 diciembre 27 de 2019 enviado a la Dirección de Activos Fijos para la generación de los correspondientes activos de las obras ejecutadas de los recursos que se encuentran en la Cuenta Recursos Entregados en Administración al Instituto Desarrollo Urbano – IDU; cuenta No. 1908010101, con el acreedor IDU 100050 CMEV, por un valor total de $1.759.298.818, 
Accion finalizada.</t>
  </si>
  <si>
    <t>Finalizada, Con memorando 1471001-2020-026 del 23 de enero de 2020 informan que las obras fueron activadas el 31 de diciembre de 2019. Anexan pantallazo SAP</t>
  </si>
  <si>
    <t>3.3.1.6</t>
  </si>
  <si>
    <t>Hallazgo Administrativo por incertidumbre de $344 millones en la cuenta 2902-Recursos Recibidos en Administración por convenio suscritos con la Secretaria Distrital de Educación-SED y con el Instituto de Desarrollo Urbano-IDU.</t>
  </si>
  <si>
    <t>Debilidades juridicas y financieras para la liberación de los saldos.</t>
  </si>
  <si>
    <t>Elaborar y radicar informe a la Dirección de Tributaria del Convenio Secretria Distrital de Educación- SED para la depuración de los saldos de los Recursos Entregados en Administración.</t>
  </si>
  <si>
    <t>Dirección Apoyo Técnico</t>
  </si>
  <si>
    <t xml:space="preserve">Se anexa informe final de liquidación del convenio radicado en la Dir. de Contratación y Compras el día 17 septiembre de 2019. Con oficio 1330001-2019-1833 la Dir. Contabilidad informa que en la sesión No. 59 del Comité de Sostenibilidad Contable fue aprobado la depuración contable y con oficio 3010001-2019-2126 enviado a la Dirección de Contabilidad de diciembre 17 de 2019 se remitió la información, de acuerdo con lo informado en la sesión No. 59 del Comité. 
</t>
  </si>
  <si>
    <t>Verificada las evidencias aportadas se observa,  una copia del acta No. 59 del comité tecnico de sostenibilidad contable de la EAAB.ESP de 4 de diciembre de 2019 , en la que se aprueba la depuracion de los saldos del convenio 207 con la Secretaria de Educacion Distrital.  Seguimiento OCIG.  (19.05.2020.).</t>
  </si>
  <si>
    <t>3.3.1.7</t>
  </si>
  <si>
    <t>Hallazgo Administrativo con incidencia fiscal y presunta incidencia disciplinaria por pago de sanciones e intereses de mora por concepto de inexactitudes sancionables en las declaraciones del Impuesto Predial Unificado de las vigencias 2015, 2016 y 2017 por una cuantía de $7.893.564.000.</t>
  </si>
  <si>
    <t>Falta de un procedimiento para la identificación, clasificación y entrega de la información de los predios de propiedad de la EAAB a la Dirección Tributaria de la Empresa, para su correspondiente liquidación y pago, si a ello hubiera lugar.</t>
  </si>
  <si>
    <t>Elaborar el procedimiento para la identificación, clasificación y entrega de la información de los predios de propiedad de la EAAB a la Dirección Tributaria de la Empresa, para su correspondiente liquidación y pago, si a ello hubiera lugar.</t>
  </si>
  <si>
    <t>Procedimiento elaborado /procedimiento cargado en el aplicativo del mapa de procesos</t>
  </si>
  <si>
    <t xml:space="preserve">Como resultado de la estructuración de la base de datos de predios para pago del impuesto predial, se procedió a la clasificación de cada predio en Administrativos, Fiscales: Propiedad EAAB, Sin Obligación Tributaria, y Bien de Uso Público, ya se cuenta con el insumo requerido y solo está pendiente incluir en el formato de procedimiento establecido. Se adjunta informe de avance. </t>
  </si>
  <si>
    <t>Revisada la evidencia aportada se encuentra el documento denominado, procedimiento gestion de impuestos 2020. en su antecedentes el escrito informa que durante el año 2019 y lo corrido del 2020, la direccion de bienes raices ha atendido todos los requerimientos y emplazamientos que han solicitado tanto la Secretaria de Hacienda Distrital y la Direccion Tributaria, en los que se revisaron y generaron soportes a mas de 4884 predios en procesos administrativos y 6506 en procesos Judiciales predios de años 2014 a 2108. igualmente se informa que a la fecha se ha logrado un 92% de Georreferenciacion de la base de datos alfa numerica.  [dicho informe no tiene firmas ni fecha de elaboracion.).      Seguimiento OCIG 20.02.2020.</t>
  </si>
  <si>
    <t>3.3.1.5</t>
  </si>
  <si>
    <t>Hallazgo Administrativo por revelación insuficiente en las Notas a los Estados Financieros de partidas correspondiente a la cuenta 2902 Recursos Recibidos en Administración</t>
  </si>
  <si>
    <t>En la Nota 23 de los Estados Financieros referida a Otros Pasivos, aplicando el buen juicio profesional, se revelan los convenios con saldos más representativos al cierre del año que se informa, en este caso al 31 de diciembre de 2018. Los convenios con saldo en el 2017 pero que no tienen saldo en 2018 se informan en el concepto “otros”, sin que ello afecte la comprensibilidad de la información financiera, dado que en su momento fueron revelados en detalle.</t>
  </si>
  <si>
    <t>Revelar en los Estados Financieros del año 2019 - 2018, la nota referida a otros pasivos (recursos recibidos en administración) con mayor nivel de detalle.</t>
  </si>
  <si>
    <t>Estados Financieros / Nota referida a otros pasivos (recursos recibidos en administración)</t>
  </si>
  <si>
    <t>Gerencia Financiera Dirección de Contabilidad</t>
  </si>
  <si>
    <t>Se revelo en los Estados Financieros del año 2019 - 2018, la nota referida a otros pasivos (recursos recibidos en administración) con mayor nivel de detalle.</t>
  </si>
  <si>
    <t xml:space="preserve"> Observada la evidencia presentada  se encuentra un documento con notas a los estados  financieros años 2018.2019 otros pasivos.convenios. Con una descripcion detallada de recursos recibidos en administracion y convenio secretaria de ambiente.     Seguimiento OCIG (19.05.2020).</t>
  </si>
  <si>
    <t>3.3.1.8</t>
  </si>
  <si>
    <t>Hallazgo Administrativo con incidencia fiscal y presunta incidencia disciplinaria por pago de sanciones e intereses de mora por concepto de omisión del Impuesto Predial en las vigencias 2015 y 2016 por cuantía de $54.314.000.</t>
  </si>
  <si>
    <t>De acuerdo con las evidencias reportadas se observa una ayuda de memoria del 13 de abril de 2020 con los avances del plan de trabajo del proyecto Depuracion de predios propiedad de la EAAB.ESP, correspondiente al periodo del 02 de enero al 30 de marzo de 2020.  igualmente se evidencia un cuadro con los avances de los componentes Tecnicos, Juridicos y documentales los que presentan un avance general del 77,60 %. y finalmente con memorando interno No. 2520001.2020.00469 del 11 de mayo de 2020 la direccion de bienes raices le remite a la Gerencia de Sistema Maestro el informe trimestral del avance del proyecto.   Seguimiento OCIG  (20.05.2020)</t>
  </si>
  <si>
    <t>3.3.1.9</t>
  </si>
  <si>
    <t>Hallazgo Administrativo con incidencia fiscal y presunta incidencia disciplinaria por pago de sanciones e intereses de mora por concepto del emplazamiento para declarar el Impuesto Predial Unificado de las vigencias 2016, 2017 y 2018 del predio identificado con el CHIP AAA0000DBDM por valor de $269.000</t>
  </si>
  <si>
    <t>3.2.3.1</t>
  </si>
  <si>
    <t>Hallazgo administrativo por falencias de la supervisión en el seguimiento, monitoreo, revisión y evaluación del sistema de control de pasajeros en su módulo de administración y control para la central de operaciones de la EAAB-ESP.</t>
  </si>
  <si>
    <t>La no utilización de las rutas por parte de los funcionarios. Los periodos de receso y vacaciones hacen que no se cuente con la misma cantidad de funcionarios por cada una de las rutas. Falta de compromiso de los usuarios de las rutas en la marcación de control de acceso a las rutas.</t>
  </si>
  <si>
    <t>Realizar una actualización de recorridos y usuarios para contar con un estudio de mercado, el cual se ajuste a las necesidades de la EAAB-ESP y así mismo se optimice la forma de pago</t>
  </si>
  <si>
    <t>Recorridos y usuarios actualizados</t>
  </si>
  <si>
    <t>Dirección Servicios Administrativos</t>
  </si>
  <si>
    <t>Se obtuvo el listado de trabajadores con derecho al servicio de ruta, el cual cuenta con su dirección de residencia. Se utilizó para ubicar las direcciones en el mapa de Bogotá y la sobreposición del trazado de rutas actuales. 
Actividades que se adelantan
- Análisis de aspectos que permitan decidir la pertinencia de rutas actuales o la posibilidad de ajuste en los recorridos.
- Cruce entre la base de marcación de tarjetas de transporte vs la base de trabajadores con derecho a ruta, para identificar aquellos que no las usan y proponer alternativas al respecto.</t>
  </si>
  <si>
    <t>En Desarrollo, el área viene realizando seguimeinto y análisis al comportamiento de ocupación de kas rutas de transporte asignadas a los funcionarios de la Empresa.</t>
  </si>
  <si>
    <t xml:space="preserve">Eva Peña </t>
  </si>
  <si>
    <t>Realizar campaña de sensibilización sobre la importancia y obligatoriedad de realizar la marcación en los medios de control instalados en los vehículos de las rutas.</t>
  </si>
  <si>
    <t>Campaña realizada</t>
  </si>
  <si>
    <t>Direcciones Servicios Administrativos y Oficina Asesora de Imagen Corporativa de Comunicaciones</t>
  </si>
  <si>
    <t>Se ha divulgado mediante el correo institucional informativo, la intranet, boletín y pantallas de PC, la pieza gráfica "Normas para usar tu tarjeta de la ruta de la EAAB-ESP", según lo informado mediante el correo electrónico del 28-02-2020 de la Oficina Asesora Imagen Corporativa y Comunicaciones de la EAAB.</t>
  </si>
  <si>
    <t>En Desarrollo, se vienen adelantando campañas de sensibilización relacionados con el servicio de transporte de los empleados en especial al uso del cinturon de seguridada y la marcación de los medios electrónicos.</t>
  </si>
  <si>
    <t>Solicitar y realizar capacitación a los Supervisores y funcionarios de apoyo de los contratos, a fin de mejorar el seguimiento y control al cumplimiento de las obligaciones contractuales establecidas.</t>
  </si>
  <si>
    <t>Memorando Interno Lista de asistencia y presentación de la capacitación</t>
  </si>
  <si>
    <t>Direcciones: Servicios Administrativos, Gestión Calidad y Procesos, Mejoramiento Calidad de Vida</t>
  </si>
  <si>
    <t>En diciembre de 2019 se llevó a cabo la capacitación a los funcionarios respecto a las obligaciones contractuales por parte de la Oficina de Asesoría Legal, en la cual participaron los supervisores y funcionarios de apoyo de la Dirección Servicios Administrativos.</t>
  </si>
  <si>
    <t>Finalizada, se adelanto capacitación en el mes de diciembre, los funcionarios están complementando con la capacitación virtual de reinducción.</t>
  </si>
  <si>
    <t>3.2.4.1</t>
  </si>
  <si>
    <t>Hallazgo Administrativo, por la no presentación de la propuesta del contratista en la carpeta de los expedientes del contrato.</t>
  </si>
  <si>
    <t>Controles insuficientes en el préstamo y recepción de expedientes contractuales que reposan en el Archivo de Gestión de la Dirección de Contratación y Compras.</t>
  </si>
  <si>
    <t>Adelantar las acciones necesarias para la reconstrucción del expediente del contrato 2-05-14400-0792-2015.</t>
  </si>
  <si>
    <t>Actualización del expediente.</t>
  </si>
  <si>
    <t>En el primer bimeste del año se realizó el levantamiento de ruta de préstamos que tuvo el contrato. (Se adjunta AFUERA de préstamo y ruta del contrato), posteriormente se realizaron jornadas de búsqueda logrando la ubicación del documento el cual fue archivado según los lineamientos establecidos en el manual de archivo de la EAAB-ESP, el expediente hoy se encuentro completo. (Adjunto Oferta Compensar).</t>
  </si>
  <si>
    <t>Finalizada, de acuerdo con las evidencias y a lo informado por el área se ubicó la propuesta del contratista y la carpeta se encuentra actualizada en el archivo de la Dirección de Compras y Contratación.</t>
  </si>
  <si>
    <t>Eva</t>
  </si>
  <si>
    <t>Realizar el diagnóstico de la situación actual del Archivo de Gestión de Contratación para determinar las herramientas necesarias para la mejora de la gestión documental del mismo</t>
  </si>
  <si>
    <t>Informe socializado / Informe elaborado</t>
  </si>
  <si>
    <t xml:space="preserve"> El 15 de enero se realizó una jornada de búsqueda en la Dirección, en la cual se encontraron ofertas de 66 procesos que no habían sido entregados al Archivo. (se adjunta relación de Ofertas encontradas)
•	El 30 de enero se hace entrega por parte de los colaboradores, entrega al archivo de gestión de las Ofertas que se encontraban en la bóveda de la Dirección. (se adjunta Acta de entrega ofertas bóveda) 
•	Como resultado de estas entregas, disminuye el número de Ofertas pendientes que deberían estar en el Archivo.</t>
  </si>
  <si>
    <t>En Desarrollo, el área viene adelantando actividades para realizar un diagnostico del estado de la gestión documental del Archivo de la Dirección de Compras y Contratación.</t>
  </si>
  <si>
    <t>3.2.7.1</t>
  </si>
  <si>
    <t>Hallazgo Administrativo con presunta incidencia disciplinaria e incidencia fiscal en cuantía de TRESCIENTOS CINCUENTA Y TRES MILLONES TRESCIENTOS NOVENTA Y SEIS MIL CIENTO NOVENTA Y CINCO PESOS M/C $353.396.195 por el pago de vehículos que no cuentan con la configuración y especificaciones técnicas que se encuentran identificadas en las condiciones y términos de la invitación pública No. ICGH-1094-2017 y que hacen parte integral del contrato No. 1-09-14500-1123-2017.</t>
  </si>
  <si>
    <t>La contratación de arrendamiento de vehículos para la operación de la EAAB-ESP, requiere el tramite matricula en la ciudad de Bogotá de conformidad con el acuerdo 352 de 2008, por lo que se requiere una etapa de transición que no existe en el contrato actual</t>
  </si>
  <si>
    <t>Establecer en los Estudios Previos un período de transición y tarifas diferenciales por tipo y modelo de vehículo para que el contratista pueda realizar los trámites de matrícula y cumplir con las condiciones técnicas requeridas, lapso en el cual se aplicarán los descuentos que se señalen en la etapa precontractual</t>
  </si>
  <si>
    <t>Estudios Previos ajustados / Estudios Previos actuales</t>
  </si>
  <si>
    <t>A la fecha se viene trabajando con la asesoría de la Dirección de Contratación y Compras en las condiciones para el nuevo proceso de contratación en el cual se establece un periodo de transición para la puesta en operación del total de vehículos y tarifas diferenciales. 
Durante abril se remitieron las solicitudes de cotización para el estudio de mercado, con las nuevas condiciones, lo cual servirá de base para el nuevo proceso licitatorio.</t>
  </si>
  <si>
    <t>En Desarrollo, el área viene adelantando un proceso de contratación e informa que con la asesoría de la Dirección de Contratación y Compras trabajan en las contidiones del nuevo proceso contractual.</t>
  </si>
  <si>
    <t>3.2.7.2</t>
  </si>
  <si>
    <t>Hallazgo Administrativo con presunta incidencia disciplinaria e incidencia fiscal y en cuantía de ($ 358.692.774) por el pago de vehículos del grupo 1 y grupo 2, que no cumplen con las especificaciones del contrato</t>
  </si>
  <si>
    <t>En Desarrollo, el área viene adelantando un proceso de contratación e informa que con la asesoría de la Dirección de Contratación y Compras trabajan en las conticiones del nuevo proceso contractual.</t>
  </si>
  <si>
    <t>3.2.7.3</t>
  </si>
  <si>
    <t>Hallazgo administrativo con presunta incidencia disciplinaria por Cobertura parcial de las garantías.</t>
  </si>
  <si>
    <t>Definir el alcance del objeto del contrato de arrendamiento, con el fin de que las pólizas amparen los tipos de vehículos que prestaran el servicio en la EAAB-ESP</t>
  </si>
  <si>
    <t>Objeto Contractual Ajustado/ Objeto Contractual Actual</t>
  </si>
  <si>
    <t>El contrato actual se prorrogó hasta el 30-09-2020, una vez se radique la solicitud de contratación para el nuevo proceso licitatorio, se coordinará con las Direcciones de Seguros y de Compras y Contratación el cubrimiento de las pólizas para los tipos de vehículos contratados.</t>
  </si>
  <si>
    <t>En desarrollo, no se ha adelantado nuevo contrato de arrendamiento de vehiculos.</t>
  </si>
  <si>
    <t>Hallazgo Administrativo por sobrestimación en la cuenta 1908 por valor de $5.358 millones por la no amortización del total del convenio 975-2013 e Incertidumbre por valor de $2.500 millones del convenio 530-2013.</t>
  </si>
  <si>
    <t>Falta de amortización del total de los convenios 975-2013 (EDU) y 530-2013 (CVP)</t>
  </si>
  <si>
    <t>Presentar al Comité de Sotenibilidad Contable el informe para la depuración del saldo contable del convenio 975 de 2013. Si la recomendación del comité es favorable, se realizarán los ajustes contables respectivos</t>
  </si>
  <si>
    <t>Acta Comité de Sostenibilidad Contable</t>
  </si>
  <si>
    <t>Gerencia De Servicio al Ciente Dirección de Contabilidad</t>
  </si>
  <si>
    <t>Se realizó Comité de Sostenibilidad Contable No.55, atendiendo la solicitud de la Gerencia Corporativa de Servicio al Cliente, donde pone a consideración la depuración del convenio interadministrativo de administración delegada No.0975/2013.
Se aprobó la depuración. Se anexa Memorando No.1330001-2019-0964 donde se informa el número de documento del Ajuste Contable. 
Acción finalizada.</t>
  </si>
  <si>
    <t>FINALIZADO
En acta 55 del comité de sostenibilidad contable se aprueba la depuración del convenio 975/2013</t>
  </si>
  <si>
    <t xml:space="preserve">NORBERTO RIVEROS  </t>
  </si>
  <si>
    <t>CUMPLIDA</t>
  </si>
  <si>
    <t>Una vez recibido el fallo de la instancia respectiva la Gerencia de Servicio al Cliente le comunicará a la Dirección de Contabilidad para realizar el registro respectivo.</t>
  </si>
  <si>
    <t>Gerencia de Servicio al Cliente</t>
  </si>
  <si>
    <t xml:space="preserve">Demanda admitida, se corrio traslado a la CVP quien contesto la demanda, propuso excepciones y practica de pruebas.
Tipo de proceso: Controversias contractuales
Radicado: 25000233600020190027000
Despacho: Tribunal Administrativo de Cundinamarca Sección Tercera
Estado procesal: Actualmente el proceso se encuentra pendiente de fallo de primera instancia.
</t>
  </si>
  <si>
    <t>3.3.1.16</t>
  </si>
  <si>
    <t>Hallazgo Administrativo por diferencias en los saldos recíprocos presentados por la EAAB ESP frente a lo reportando por las entidades reciprocas</t>
  </si>
  <si>
    <t>Es bien importante aclarar que esta situación se presentará permanentemente tanto por la misma dinámica inherente a la prestación de los servicios como por los demás compromisos que se adquieren por la suscripción de convenios, contratos y acuerdos con los diferentes entes del sector público. En la Empresa se han tomado acciones para mitigar estos hechos.</t>
  </si>
  <si>
    <t>Ejecutar el plan de trabajo</t>
  </si>
  <si>
    <t>Actividades ejecutadas / Actividades Planeadas</t>
  </si>
  <si>
    <t>Se remitio a la Dirección de Apoyo Comercial y a la Gerencia Ambiental, las comunicaciones y correos electronicos recibidos por las diferentes entidades, en las cuales solicitan aclaración de saldos por concepto de: inclusión y/o exclusión de cuentas contrato, tasas y cualquier otro referente a los saldos recíprocos presentados por la EAAB – E.S.P. frente a lo reportado por las entidades reciprocas.</t>
  </si>
  <si>
    <t>Se observa las comunicaciones y cumplimiento a las acciones trazadas, sin embargo consideramos   pertinente sugerir un seguimiento más continuo con el fin de lograr el cumplimiento del objetivo, pues entendemos que la labor no solo depende de nosotros sino de la oportunidad de respuesta y atención de las demás entidades, por consiguiente debemos ser más constantes.</t>
  </si>
  <si>
    <t>CARLOS GRANADOS
NORBERTO RIVERO</t>
  </si>
  <si>
    <t>3.2.1.13</t>
  </si>
  <si>
    <t>Hallazgo Administrativo por incumplimiento en 21 metas de los proyectos de inversión</t>
  </si>
  <si>
    <t>Deficiencia en la formulación del indicador de avance físico del componente 2 de los proyectos de inversión</t>
  </si>
  <si>
    <t>Establecer un indicador apropiado para la medición del avance físico de los proyectos de inversión, que recoja las observaciones del Ente de Control. Aplicable a partir del próximo plan de desarrollo distrital</t>
  </si>
  <si>
    <t>Indicador implementado</t>
  </si>
  <si>
    <t>Gerencia Planeamiento y Control</t>
  </si>
  <si>
    <t>La empresa está participando en la formulación del plan de Desarrollo Distrital, que incluye la identificación de los proyectos y sus metas. Una vez se defina la meta física del proyecto se definirá el indicador correspondiente.</t>
  </si>
  <si>
    <t>No se entregaron evidencias para conocer el avance de esta acción</t>
  </si>
  <si>
    <t>En Alerta, sin evidencias</t>
  </si>
  <si>
    <t>3.2.1.14</t>
  </si>
  <si>
    <t>Hallazgo Administrativo por el indebido establecimiento del indicador de avance físico.</t>
  </si>
  <si>
    <t>RESTAURACION</t>
  </si>
  <si>
    <t>Compromiso</t>
  </si>
  <si>
    <t>Actividades</t>
  </si>
  <si>
    <t>Recursos necesarios</t>
  </si>
  <si>
    <t>Fecha de inicio</t>
  </si>
  <si>
    <t>Fecha final</t>
  </si>
  <si>
    <t>Fecha propuesta</t>
  </si>
  <si>
    <t>Avances</t>
  </si>
  <si>
    <t>OBSERVACIONES OCIG</t>
  </si>
  <si>
    <t>ESTADO FINAL OCIG</t>
  </si>
  <si>
    <t xml:space="preserve">Seguimiento y monitoreo a las acciones de Restauración </t>
  </si>
  <si>
    <t>Visitas a los predios en la zona de intervención de Chingaza coincidente entre el proyecto páramos y el PMA para levantar diagnóstico de la restauración a partir de la información registrada en la ficha técnica y lo evidenciado en campo.</t>
  </si>
  <si>
    <t xml:space="preserve">Fichas técnicas de restauración
Personal  
Vehículos 
Comisiones
</t>
  </si>
  <si>
    <t xml:space="preserve">En el mes de enero y ante la posesión de los nuevos alcaldes y sus equipos de trabajo, se enviaron oficios desde la EAAB a cada uno de los alcaldes de los municipios que fueron intervenidos en el maro del proyecto Páramos, en los cuales se explicó el objeto del proyecto, y se expuso la necesidad de coordinar mesas de trabajo tendientes a coordinar el desarollo de las actividades pendientes.  
Acto seguido y durante el mes de febrero de realizaron las siguientes reuniones con los Alcaldes o equipos de trabajo de los municipios de Guasca, Junín, Tausa, Fómeque, Choachi. 
En estas mesas se trabajó en los cronogramas de las visitas a realizar, no obstante las mismas se suspendieron con ocasión de las medidas de aislamiento. </t>
  </si>
  <si>
    <t>Acción vencida,  desarrollada parcialmente. 
Anexan evidencias de los oficios enviados a los diferentes municipios, listas de asistencia y ayudas de memoria.
Con oficio 1020001-S-2020-109877 del 30 de mayo la Gerente General solicita la reprogramación de fechas de cumplimiento de los compromisos, dada la emergencia sanitaria que se esta presentando en estos momentos.</t>
  </si>
  <si>
    <t>Vencida</t>
  </si>
  <si>
    <t>Visita de seguimiento a los viveros</t>
  </si>
  <si>
    <t xml:space="preserve">Plan de viveros vigente
Revisión Material de capacitación
Personal  
Vehículos 
Comisiones
</t>
  </si>
  <si>
    <t xml:space="preserve">Durante el mes de diciembre se realizaron visitas de seguimiento a los viveros, encontrando que  los mismos se encuentran operando y con producción de material nativo y otras especies para la comercialización. 
En el mes de enero y ante la posesión de los nuevos alcaldes y sus equipos de trabajo, se enviaron oficios desde la EAAB a cada uno de los alcaldes de los municipios que fueron intervenidos en el maro del proyecto Páramos, en los cuales se explicó el objeto del proyecto, y se expuso la necesidad de coordinar mesas de trabajo tendientes a coordinar el desarrollo de las actividades pendientes.
Acto seguido y durante el mes de febrero de realizaron las siguientes reuniones con los Alcaldes o equipos de trabajo de los municipios de Guasca, Junín, Tausa, Fómeque, Choachi. 
</t>
  </si>
  <si>
    <t>Plan de capacitaciones y talleres de refuerzo para la sostenibilidad de las acciones</t>
  </si>
  <si>
    <t xml:space="preserve">
Material de capacitación
Personal 
Vehículos 
Comisiones</t>
  </si>
  <si>
    <t xml:space="preserve">En el mes de enero y ante la posesión de los nuevos alcaldes y sus equipos de trabajo, se enviaron oficios desde la EAAB a cada uno de los alcaldes de los municipios que fueron intervenidos en el maro del proyecto Páramos, en los cuales se explicó el objeto del proyecto, y se expuso la necesidad de coordinar mesas de trabajo tendientes a coordinar el desarrollo de las actividades pendientes.
Acto seguido y durante el mes de febrero de realizaron las siguientes reuniones con los Alcaldes o equipos de trabajo de los municipios de Guasca, Junín, Tausa, Fómeque, Choachi. </t>
  </si>
  <si>
    <t>Actividad en desarrollo. 
Anexan evidencias de los oficios enviados a los diferentes municipios, listas de asistencia y ayudas de memoria.
Con oficio 1020001-S-2020-109877 del 30 de mayo la Gerente General solicita la reprogramación de fechas de cumplimiento de los compromisos, dada la emergencia sanitaria que se esta presentando en estos momentos.</t>
  </si>
  <si>
    <t>En Avance</t>
  </si>
  <si>
    <t>Minga de resiembra y mantenimiento</t>
  </si>
  <si>
    <t>Personal 
Transporte
Refrigerios</t>
  </si>
  <si>
    <t>Por iniciar</t>
  </si>
  <si>
    <t>Actividad pendiente por iniciar.
Con oficio 1020001-S-2020-109877 del 30 de mayo la Gerente General solicita la reprogramación de fechas de cumplimiento de los compromisos, dada la emergencia sanitaria que se esta presentando en estos momentos.</t>
  </si>
  <si>
    <t>No Aplica al corte</t>
  </si>
  <si>
    <t>Seguimiento a las recomendaciones implementadas</t>
  </si>
  <si>
    <t xml:space="preserve">
Fichas de recolección de información
Personal 
Vehículos 
Comisiones</t>
  </si>
  <si>
    <t>Pendiente por iniciar
Con oficio 1020001-S-2020-109877 del 30 de mayo la Gerente General solicita la reprogramación de fechas de cumplimiento de los compromisos, dada la emergencia sanitaria que se esta presentando en estos momentos.</t>
  </si>
  <si>
    <t>ACUEDUCTOS VEREDALES</t>
  </si>
  <si>
    <t xml:space="preserve">Seguimiento, monitoreo y fortalecimiento a las organizaciones comunitarias que administran los acueductos veredales </t>
  </si>
  <si>
    <t>Reunión con los Alcaldes de la administración entrante para socializar los proyectos ejecutados en sus Municipios a través del proyecto Páramos y de los acuerdos firmados que dan cuenta de las acciones necesarias para el funcionamiento de los acueductos veredales</t>
  </si>
  <si>
    <t>Oficio a los Alcaldes de Guasca, Junín, San Juanito y La Calera
Personal
Vehículos
Comisiones</t>
  </si>
  <si>
    <t xml:space="preserve">En el mes de enero y ante la posesión de los nuevos alcaldes y sus equipos de trabajo, se enviaron oficios desde la EAAB a cada uno de los alcaldes de los municipios que fueron intervenidos en el maro del proyecto Páramos, en los cuales se explicó el objeto del proyecto, y se expuso la necesidad de coordinar mesas de trabajo tendientes a coordinar el desarrollo de las actividades pendientes.
Acto seguido y durante el mes de febrero de realizaron las siguientes reuniones con los Alcaldes o equipos de trabajo de los municipios de Guasca, Junín, Tausa, Fómeque, Choachi. 
</t>
  </si>
  <si>
    <t>Reunión con las asociaciones de acueductos responsables de la administración y manejo</t>
  </si>
  <si>
    <t xml:space="preserve">Acuerdos vigentes 
Actas de entrega de los acueductos
Personal  
Vehículos 
Comisiones
</t>
  </si>
  <si>
    <t xml:space="preserve">Actividad suspendida con ocasión de la medida de aislamiento. </t>
  </si>
  <si>
    <r>
      <rPr>
        <sz val="8"/>
        <color indexed="8"/>
        <rFont val="Calibri"/>
        <family val="2"/>
      </rPr>
      <t xml:space="preserve">Acción vencida
</t>
    </r>
    <r>
      <rPr>
        <sz val="8"/>
        <color theme="1"/>
        <rFont val="Calibri"/>
        <family val="2"/>
        <scheme val="minor"/>
      </rPr>
      <t>Con oficio 1020001-S-2020-109877 del 30 de mayo la Gerente General solicita la reprogramación de fechas de cumplimiento de los compromisos, dada la emergencia sanitaria que se esta presentando en estos momentos.</t>
    </r>
  </si>
  <si>
    <t>Asistencia Técnica y Plan de capacitaciones y talleres de refuerzo para el mantenimiento de los acueductos</t>
  </si>
  <si>
    <t>Acueductos sector el Cerro Vereda El Manzano del municipio de La Calera: Teniendo en cuenta el estado de los acueductos veredales que utilizan las aguas de las quebradas La Chucua (Acueducto veredal El Manzano) y El Cerro (Acueducto veredal El Cerro), se definió el apoyo para el primero (El Manzano) en la obtención de la concesión de aguas ante la Car Cundinamarca, dado que la Secretaría de Salud de Cundinamarca -SSC- expidió la autorización sanitaria.
A la presente fecha se cuenta con el Auto No. 476 del 8 de mayo de 2020 de la CAR Cundinamarca, a través del cual se programa visita técnica para el mes de julio de 2020, en el marco del trámite de concesión de aguas. 
Para el segundo acueducto, Acueducto veredal de El Cerro, una vez presentados los resultados de la calidad del agua a la SSC para la autorización sanitaria de la quebrada El Cerro, esta no fue otorgada por los valores de los parámetros biológicos, Yardía, Coliformes Totales y E. Coli, requiriéndose formular un proyecto para establecer un sistema de tratamiento que permita mejorar la calidad del agua. Los días 4 y 20 de febrero de 2020 se llevaron a cabo reuniones con la comunidad para presentar el requerimiento de la SSC en torno al tratamiento y las posibles  alternativas para el tratamiento del agua cruda.
Actualmente se está evaluando por parte del municipio de La Calera, la comunidad y la EAAB-ESP las posibles fuentes de financiación del proyecto que permita mejorar las condiciones de la calidad del agua potable conforme lo establecido en el reglamento "Técnico para el Sector de Agua Potable y Saneamiento Básico" del 2017 -RAS 0330- en el artículo 109- tipos y procesos unitarios de potabilización.</t>
  </si>
  <si>
    <r>
      <rPr>
        <sz val="8"/>
        <color indexed="8"/>
        <rFont val="Calibri"/>
        <family val="2"/>
      </rPr>
      <t>Actividad en desarrollo</t>
    </r>
    <r>
      <rPr>
        <sz val="8"/>
        <color theme="1"/>
        <rFont val="Calibri"/>
        <family val="2"/>
        <scheme val="minor"/>
      </rPr>
      <t>. anexan informe del estado de los acueductos veredales de abril de 2019 y correos con fecha de 20818, lo cual no corresponde al periodo de ejecución de la acción.
Con oficio 1020001-S-2020-109877 del 30 de mayo la Gerente General solicita la reprogramación de fechas de cumplimiento de los compromisos, dada la emergencia sanitaria que se esta presentando en estos momentos.</t>
    </r>
  </si>
  <si>
    <t>En Alerta, próxima a vencer</t>
  </si>
  <si>
    <t>Pendiente por iniciar</t>
  </si>
  <si>
    <r>
      <rPr>
        <sz val="8"/>
        <color theme="1"/>
        <rFont val="Calibri"/>
        <family val="2"/>
      </rPr>
      <t xml:space="preserve">Pendiente por iniciar. 
</t>
    </r>
    <r>
      <rPr>
        <sz val="8"/>
        <color theme="1"/>
        <rFont val="Calibri"/>
        <family val="2"/>
        <scheme val="minor"/>
      </rPr>
      <t>Con oficio 1020001-S-2020-109877 del 30 de mayo la Gerente General solicita la reprogramación de fechas de cumplimiento de los compromisos, dada la emergencia sanitaria que se esta presentando en estos momentos.</t>
    </r>
  </si>
  <si>
    <t>PLATAFORMA DE INFORMACIÓN</t>
  </si>
  <si>
    <t>Implementar el aplicativo en ambiente productivo, con acceso vía internet y con servicio de aporte de información por parte de los usuarios</t>
  </si>
  <si>
    <t>Habilitar los servidores necesarios para la implementación y despliegue del aplicativo</t>
  </si>
  <si>
    <t xml:space="preserve">Personal
Reserva presupuestal </t>
  </si>
  <si>
    <t xml:space="preserve">cumplida </t>
  </si>
  <si>
    <t xml:space="preserve">Se dispusieron las siguientes máquinas para la aplicación:  Acuebremenapl (servidor aplicación)
Acuebremendb (servidor sharepoint), según las especificaciones del fabricante.
Actividad cumplida. </t>
  </si>
  <si>
    <r>
      <rPr>
        <sz val="8"/>
        <color theme="1"/>
        <rFont val="Calibri"/>
        <family val="2"/>
      </rPr>
      <t>Vencida.</t>
    </r>
    <r>
      <rPr>
        <sz val="8"/>
        <color theme="1"/>
        <rFont val="Calibri"/>
        <family val="2"/>
        <scheme val="minor"/>
      </rPr>
      <t xml:space="preserve"> Para este seguimiento se realizaron reuniones con los encargados: Jorge Calderón - Gerencia Ambiental y Lorenzo Nazarit - Gerencia de Tecnología
En reunión con el Sr. Jorge Calderón de la Gerencia Ambiental indicó que este fue un proyecto que se encuentra en Liquidación fue implementado en la intranet pero que debe ser ajustado para que se implemente en la página web y este disponible al público. 
En reunión con el Ing. Lorenzo Nazarit de la Gerencia de TI dio claridad que este proyecto fue contratado directamente por la Gerencia Corporativa Ambiental desde el 2015.
De acuerdo al compromiso establecido en diciembre 2019 , la Gerencia de TI apoyara la implementación del sistema de información y dispondrá de los recursos de infraestructura.
En este momento esta pendiente que las Gerencias coordinen las acciones a seguir relacionadas con los recursos financiero para llevarlas a cabo.</t>
    </r>
  </si>
  <si>
    <t xml:space="preserve">Compra de licenciamiento requerido Windows Server SQL Server Sharepoint </t>
  </si>
  <si>
    <t>Reserva presupuestal</t>
  </si>
  <si>
    <t>Se cuenta con licencia sharepoint 2013, y SQL 2012/2016</t>
  </si>
  <si>
    <r>
      <rPr>
        <sz val="8"/>
        <color theme="1"/>
        <rFont val="Calibri"/>
        <family val="2"/>
      </rPr>
      <t xml:space="preserve">Vencida . </t>
    </r>
    <r>
      <rPr>
        <sz val="8"/>
        <color theme="1"/>
        <rFont val="Calibri"/>
        <family val="2"/>
        <scheme val="minor"/>
      </rPr>
      <t>Para la adquisición de las licencias requeridas para la puesta en producción, esta pendiente contar con los recursos presupuestales que deberían coordinarse entre las Gerencias Corporativa Ambiental y Tecnología</t>
    </r>
  </si>
  <si>
    <t>Plan de capacitaciones sobre el uso de la herramienta a funcionarios de planta</t>
  </si>
  <si>
    <t xml:space="preserve">Personal </t>
  </si>
  <si>
    <t>Actualmente en ejecución</t>
  </si>
  <si>
    <t>El Plan de capacitación es una actividad que hace parte de la implementación del sistema de información. 
Esto es responsabilidad de la Gerencia Corporativa Ambiental  coordinar los recursos presupuestales para contar con el personal</t>
  </si>
  <si>
    <t>Implementación y despliegue del aplicativo en modo productivo</t>
  </si>
  <si>
    <t>Personal</t>
  </si>
  <si>
    <t>La implementación y el despliegue del sistema de información es una actividad contratada y en la que participará la Gerencia de Tecnología.
Esto es responsabilidad de las Gerencias Corporativa Ambiental y Tecnología para contar con los recursos presupuestales.</t>
  </si>
  <si>
    <t>Seguimiento a la información registrada en el aplicativo (diligenciar formularios y cargue masivo)</t>
  </si>
  <si>
    <t>Se realizó reunión con profesionales responsables de diligenciar los formularios y realizar el cargue masivo a quienes se entregó las bases de datos en Excel con la información del proyecto y los documentos del desarrollo del aplicativo (17-Dic-2019</t>
  </si>
  <si>
    <t>Para este proyecto se debe contar con un equipo de trabajo responsables de administrar y gestionar el sistema de información, para ello se debe contar con recursos presupuestales para contratar el personal requerido. 
Esto es responsabilidad de la Gerencia Corporativa Ambiental</t>
  </si>
  <si>
    <t>Cumplida</t>
  </si>
  <si>
    <t>[1]</t>
  </si>
  <si>
    <t>0 SISTEMA GENERAL DE PARTICIPACIONES - SGP</t>
  </si>
  <si>
    <t>FORMULARIO CON INFORMACIÓN</t>
  </si>
  <si>
    <t>JUSTIFICACIÓN</t>
  </si>
  <si>
    <t>MODALIDAD DE REGISTRO</t>
  </si>
  <si>
    <t>CÓD HALL</t>
  </si>
  <si>
    <t>DESCRIPCIÓN DEL HALLAZGO</t>
  </si>
  <si>
    <t>ACCIÓN DE MEJORA</t>
  </si>
  <si>
    <t xml:space="preserve">ACTIVIDADES </t>
  </si>
  <si>
    <t>ACTIVIDADES / UNIDAD DE MEDIDA</t>
  </si>
  <si>
    <t>ACTIVIDADES / CANTIDADES UNIDAD DE MEDIDA</t>
  </si>
  <si>
    <t>FECHA DE INICIO</t>
  </si>
  <si>
    <t>FECHA FIN</t>
  </si>
  <si>
    <t>ACTIVIDADES / PLAZO EN SEMANAS</t>
  </si>
  <si>
    <t>ACTIVIDADES / AVANCE FÍSICO DE EJECUCIÓN</t>
  </si>
  <si>
    <t>OBSERVACIONES</t>
  </si>
  <si>
    <t>FILA_1</t>
  </si>
  <si>
    <t>1 SI</t>
  </si>
  <si>
    <t/>
  </si>
  <si>
    <t xml:space="preserve">1 SUSCRIPCIÓN DEL PLAN DE MEJORAMIENTO </t>
  </si>
  <si>
    <t>O1</t>
  </si>
  <si>
    <t xml:space="preserve">Modificación que no surtió trámite ante la instancia del SGR </t>
  </si>
  <si>
    <t xml:space="preserve">Redistribución de costos de actividades </t>
  </si>
  <si>
    <t xml:space="preserve">Aunque la modificación se realizó antes del Acuerdo 45 de 2017 y antes de esa fecha no se encontraba establecido el trámite para modificación de redistribución de recursos, en adelante se seguirá lo establecido en la reglamentación vigente. </t>
  </si>
  <si>
    <t>Verificación permanente de la reglamentación y ajustes del Sistema General de Regalías</t>
  </si>
  <si>
    <t>Informe</t>
  </si>
  <si>
    <t xml:space="preserve">Verificación permanente de la reglamentación y ajustes del Sistema General de Regalías: Aunque el proyecto se encuentra  en su fase de cierre y liquidación se consulta constantemente la reglamentación para el cierre particularmente en lo relativo a la circular 25 para el  cierre de proyectos. se realizan consultas permanentes con la asesora del DNP para el proyecto Nancy Velásquez. </t>
  </si>
  <si>
    <t>En Desarrollo
El área informa que es una actividad permanente la consulta de normatividad relacionada con los recursos de regalías.
Hay un correo electrónico de seguimiento pero aún está en revisión por parte del DNP. Adjuntan  correo  y el acta de reunión dónde se trataron los temas</t>
  </si>
  <si>
    <t>FILA_2</t>
  </si>
  <si>
    <t>O2</t>
  </si>
  <si>
    <t>Restitución de rendimientos generados por anticipos</t>
  </si>
  <si>
    <t>Restitución consignada en cuenta de la EAAB - ESP</t>
  </si>
  <si>
    <t>Devolución de los rendimientos generados en las fiducias y consignados en la cuenta de la EAAB a la cuenta del Tesoro Nacional</t>
  </si>
  <si>
    <t xml:space="preserve">Oficio a la Gerencia Financiera para la devolución de los rendimientos </t>
  </si>
  <si>
    <t>Soporte de traslado al Tesoro Nacional</t>
  </si>
  <si>
    <t>El reembolso se realizó el 15 de mayo se adjunta soporte</t>
  </si>
  <si>
    <t>Finalizada. 
De acuerdo a correro electrónico del 5 de abril de la Dirección de Tesorería, informa el trimestre del año se dio cumplimiento en los tiempos establecidos por la norma para el giro de los rendimientos al Sistema General de Regalías.</t>
  </si>
  <si>
    <t>FILA_3</t>
  </si>
  <si>
    <t>O3</t>
  </si>
  <si>
    <t>Publicación de contratos en SECOP</t>
  </si>
  <si>
    <t>26 de los  267 contratos no se encuentran publicados en SECOP, no todos los contratos las publicaciones se encuentran incompletas y/o extemporáneas</t>
  </si>
  <si>
    <t xml:space="preserve">En fecha 31 de diciembre de 2019 se expidió el procedimiento "Gestión precontractual invitación pública", el cual en una de sus actividades específica el manejo de la publicación de documentos y en su Anexo 1se encuentra  la lista de los documentos que se manejan dentro del proceso de contratación.     </t>
  </si>
  <si>
    <t>Finalizada. 
En el mapa de procesos de la Empresa, proceso Gestión Contractual, subproceso  Gestión Precontractual, se encuentra el procedimiento MPFB0119P - Gestión precontractual invitación pública.</t>
  </si>
  <si>
    <t>Cumplida Anticipadamente</t>
  </si>
  <si>
    <t xml:space="preserve">El hipervínculo fue autorizado e implementado por la Agencia de Contratación Pública Colombia Compra Eficiente, se adjunta constancia de aprobación.
URL del hipervínculo: https://www.colombiacompra.gov.co/secop/publicidad-en-el-secop-para-sistemas-de-contratacion-en-linea-de-eices-sem-y-esp                </t>
  </si>
  <si>
    <t>Finalizada. 
Se evidencia en correo electrónico del 13 de febrero la aprobación de Colombia Compra Eficiente del hipervínculo.</t>
  </si>
  <si>
    <r>
      <rPr>
        <b/>
        <u/>
        <sz val="8"/>
        <color indexed="8"/>
        <rFont val="Arial"/>
        <family val="2"/>
      </rPr>
      <t>En Desarrollo</t>
    </r>
    <r>
      <rPr>
        <b/>
        <sz val="8"/>
        <color indexed="8"/>
        <rFont val="Arial"/>
        <family val="2"/>
      </rPr>
      <t xml:space="preserve">. </t>
    </r>
    <r>
      <rPr>
        <sz val="8"/>
        <color theme="1"/>
        <rFont val="Arial"/>
        <family val="2"/>
      </rPr>
      <t xml:space="preserve">Con las  circulares 15 de 18 de febrero de 2020 y circular 16 del 28 de febrero de 2020, se dispuso implementar la herramienta SAP ARIBA para adelantar la gestión precontractual de en las modalidades de Contratación Directa con persona jurídica, e Invitaciones Públicas, Públicas Simplificadas y Acuerdos Marco, respectivamente. </t>
    </r>
  </si>
  <si>
    <t>En Desarrollo.
Se anexan evidencias relacionadas con directrices de la herramienta SAP Ariba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</si>
</sst>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name val="Arial"/>
      <family val="2"/>
    </font>
    <font>
      <sz val="11"/>
      <name val="Arial"/>
      <family val="2"/>
    </font>
    <font>
      <sz val="11"/>
      <name val="Calibri"/>
      <family val="2"/>
      <scheme val="minor"/>
    </font>
    <font>
      <sz val="11"/>
      <color rgb="FF000000"/>
      <name val="Calibri"/>
      <family val="2"/>
      <scheme val="minor"/>
    </font>
    <font>
      <sz val="11"/>
      <color rgb="FF00B0F0"/>
      <name val="Arial"/>
      <family val="2"/>
    </font>
    <font>
      <sz val="11"/>
      <name val="Calibri"/>
      <family val="2"/>
    </font>
    <font>
      <sz val="11"/>
      <color theme="1"/>
      <name val="Arial"/>
      <family val="2"/>
    </font>
    <font>
      <b/>
      <sz val="8"/>
      <name val="Arial"/>
      <family val="2"/>
    </font>
    <font>
      <sz val="8"/>
      <color theme="1"/>
      <name val="Calibri"/>
      <family val="2"/>
      <scheme val="minor"/>
    </font>
    <font>
      <b/>
      <sz val="8"/>
      <color theme="1"/>
      <name val="Calibri"/>
      <family val="2"/>
      <scheme val="minor"/>
    </font>
    <font>
      <sz val="8"/>
      <color theme="1"/>
      <name val="Arial"/>
      <family val="2"/>
    </font>
    <font>
      <sz val="8"/>
      <color indexed="8"/>
      <name val="Calibri"/>
      <family val="2"/>
    </font>
    <font>
      <sz val="8"/>
      <color theme="1"/>
      <name val="Calibri"/>
      <family val="2"/>
    </font>
    <font>
      <sz val="8"/>
      <color rgb="FFFF0000"/>
      <name val="Calibri"/>
      <family val="2"/>
      <scheme val="minor"/>
    </font>
    <font>
      <b/>
      <sz val="11"/>
      <color indexed="9"/>
      <name val="Calibri"/>
      <family val="2"/>
    </font>
    <font>
      <sz val="9"/>
      <color theme="1"/>
      <name val="Calibri"/>
      <family val="2"/>
      <scheme val="minor"/>
    </font>
    <font>
      <b/>
      <sz val="9"/>
      <color indexed="9"/>
      <name val="Calibri"/>
      <family val="2"/>
    </font>
    <font>
      <sz val="8"/>
      <name val="Arial"/>
      <family val="2"/>
    </font>
    <font>
      <b/>
      <u/>
      <sz val="8"/>
      <color indexed="8"/>
      <name val="Arial"/>
      <family val="2"/>
    </font>
    <font>
      <b/>
      <sz val="8"/>
      <color indexed="8"/>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indexed="54"/>
      </patternFill>
    </fill>
    <fill>
      <patternFill patternType="solid">
        <f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s>
  <cellStyleXfs count="2">
    <xf numFmtId="0" fontId="0" fillId="0" borderId="0"/>
    <xf numFmtId="0" fontId="1" fillId="0" borderId="0"/>
  </cellStyleXfs>
  <cellXfs count="180">
    <xf numFmtId="0" fontId="0" fillId="0" borderId="0" xfId="0"/>
    <xf numFmtId="0" fontId="3"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top" wrapText="1"/>
    </xf>
    <xf numFmtId="0" fontId="6" fillId="0" borderId="1" xfId="0" applyFont="1" applyFill="1" applyBorder="1" applyAlignment="1">
      <alignment horizontal="justify" vertical="top" wrapText="1"/>
    </xf>
    <xf numFmtId="14"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4" fillId="0" borderId="1" xfId="0" applyFont="1" applyFill="1" applyBorder="1" applyAlignment="1">
      <alignment horizontal="justify" vertical="top" wrapText="1"/>
    </xf>
    <xf numFmtId="0" fontId="0" fillId="0" borderId="1" xfId="0" applyFont="1" applyFill="1" applyBorder="1" applyAlignment="1">
      <alignment horizontal="justify" vertical="top" wrapText="1"/>
    </xf>
    <xf numFmtId="0" fontId="0" fillId="0" borderId="1" xfId="0" applyFont="1" applyFill="1"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justify" vertical="center" wrapText="1"/>
    </xf>
    <xf numFmtId="0" fontId="0" fillId="0" borderId="1" xfId="0" applyFont="1" applyFill="1" applyBorder="1" applyAlignment="1">
      <alignment horizontal="left" vertical="top" wrapText="1"/>
    </xf>
    <xf numFmtId="2" fontId="4" fillId="0" borderId="1" xfId="0" applyNumberFormat="1" applyFont="1" applyFill="1" applyBorder="1" applyAlignment="1">
      <alignment horizontal="center" vertical="center" wrapText="1"/>
    </xf>
    <xf numFmtId="0" fontId="4" fillId="0" borderId="1" xfId="1" applyFont="1" applyFill="1" applyBorder="1" applyAlignment="1">
      <alignment horizontal="justify"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 fillId="0" borderId="1" xfId="0" applyFont="1" applyFill="1" applyBorder="1" applyAlignment="1">
      <alignment horizontal="justify" vertical="top" wrapText="1"/>
    </xf>
    <xf numFmtId="0" fontId="5" fillId="0" borderId="1" xfId="0" applyFont="1" applyFill="1" applyBorder="1" applyAlignment="1">
      <alignment horizontal="center" vertical="top"/>
    </xf>
    <xf numFmtId="0" fontId="5" fillId="0" borderId="1" xfId="0" applyFont="1" applyFill="1" applyBorder="1" applyAlignment="1">
      <alignment vertical="top" wrapText="1"/>
    </xf>
    <xf numFmtId="9" fontId="4" fillId="0" borderId="1" xfId="0" applyNumberFormat="1" applyFont="1" applyFill="1" applyBorder="1" applyAlignment="1">
      <alignment horizontal="center" vertical="top" wrapText="1"/>
    </xf>
    <xf numFmtId="0" fontId="8" fillId="0" borderId="1" xfId="0" applyFont="1" applyFill="1" applyBorder="1" applyAlignment="1">
      <alignment horizontal="left" vertical="top"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9" fontId="3" fillId="0" borderId="1" xfId="0" applyNumberFormat="1" applyFont="1" applyFill="1" applyBorder="1" applyAlignment="1">
      <alignment horizontal="center" vertical="center" wrapText="1"/>
    </xf>
    <xf numFmtId="0" fontId="0" fillId="0" borderId="1" xfId="0" applyFont="1" applyFill="1" applyBorder="1" applyAlignment="1">
      <alignment horizontal="justify" vertical="center"/>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4" fillId="0" borderId="1" xfId="0" applyFont="1" applyFill="1" applyBorder="1" applyAlignment="1">
      <alignment horizontal="left" vertical="top" wrapText="1"/>
    </xf>
    <xf numFmtId="14" fontId="4"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0" fillId="0" borderId="1" xfId="0" applyFill="1" applyBorder="1" applyAlignment="1">
      <alignment horizontal="center" vertical="center"/>
    </xf>
    <xf numFmtId="0" fontId="11" fillId="0" borderId="0" xfId="0" applyFont="1"/>
    <xf numFmtId="0" fontId="11" fillId="0" borderId="0" xfId="0" applyFont="1" applyAlignment="1">
      <alignment horizontal="center"/>
    </xf>
    <xf numFmtId="0" fontId="11" fillId="0" borderId="0" xfId="0" applyFont="1" applyAlignment="1">
      <alignment horizontal="center" vertical="center" wrapText="1"/>
    </xf>
    <xf numFmtId="0" fontId="12" fillId="3" borderId="3" xfId="0" applyFont="1" applyFill="1" applyBorder="1"/>
    <xf numFmtId="0" fontId="12" fillId="3" borderId="4" xfId="0" applyFont="1" applyFill="1" applyBorder="1"/>
    <xf numFmtId="0" fontId="11" fillId="4" borderId="0" xfId="0" applyFont="1" applyFill="1" applyBorder="1"/>
    <xf numFmtId="0" fontId="11" fillId="4" borderId="0" xfId="0" applyFont="1" applyFill="1" applyBorder="1" applyAlignment="1">
      <alignment horizontal="center"/>
    </xf>
    <xf numFmtId="0" fontId="11" fillId="4" borderId="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vertical="center" wrapText="1"/>
    </xf>
    <xf numFmtId="14" fontId="11" fillId="0" borderId="10" xfId="0" applyNumberFormat="1" applyFont="1" applyBorder="1" applyAlignment="1">
      <alignment horizontal="center" vertical="center"/>
    </xf>
    <xf numFmtId="14" fontId="11" fillId="0" borderId="10" xfId="0" applyNumberFormat="1" applyFont="1" applyFill="1" applyBorder="1" applyAlignment="1">
      <alignment horizontal="center" vertical="center"/>
    </xf>
    <xf numFmtId="14" fontId="13" fillId="0" borderId="10" xfId="0" applyNumberFormat="1" applyFont="1" applyBorder="1" applyAlignment="1">
      <alignment horizontal="center" vertical="center"/>
    </xf>
    <xf numFmtId="14" fontId="13" fillId="0" borderId="10" xfId="0" applyNumberFormat="1" applyFont="1" applyBorder="1" applyAlignment="1">
      <alignment horizontal="left" vertical="top" wrapText="1"/>
    </xf>
    <xf numFmtId="0" fontId="11" fillId="0" borderId="10" xfId="0" applyFont="1" applyBorder="1" applyAlignment="1">
      <alignment horizontal="justify" vertical="top" wrapText="1"/>
    </xf>
    <xf numFmtId="0" fontId="2"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vertical="center" wrapText="1"/>
    </xf>
    <xf numFmtId="14" fontId="11" fillId="0" borderId="1" xfId="0" applyNumberFormat="1" applyFont="1" applyBorder="1" applyAlignment="1">
      <alignment horizontal="center" vertical="center"/>
    </xf>
    <xf numFmtId="14" fontId="11" fillId="0" borderId="1" xfId="0" applyNumberFormat="1" applyFont="1" applyFill="1" applyBorder="1" applyAlignment="1">
      <alignment horizontal="center" vertical="center"/>
    </xf>
    <xf numFmtId="14" fontId="13" fillId="0" borderId="1" xfId="0" applyNumberFormat="1" applyFont="1" applyBorder="1" applyAlignment="1">
      <alignment horizontal="center" vertical="center"/>
    </xf>
    <xf numFmtId="14" fontId="13" fillId="0" borderId="1" xfId="0" applyNumberFormat="1" applyFont="1" applyBorder="1" applyAlignment="1">
      <alignment horizontal="left" vertical="center" wrapText="1"/>
    </xf>
    <xf numFmtId="0" fontId="11" fillId="0" borderId="1" xfId="0" applyFont="1" applyBorder="1" applyAlignment="1">
      <alignment horizontal="justify" vertical="top" wrapText="1"/>
    </xf>
    <xf numFmtId="0" fontId="2" fillId="0" borderId="13" xfId="0" applyFont="1" applyBorder="1" applyAlignment="1">
      <alignment horizontal="center" vertical="center" wrapText="1"/>
    </xf>
    <xf numFmtId="14" fontId="13" fillId="4" borderId="1" xfId="0" applyNumberFormat="1" applyFont="1" applyFill="1" applyBorder="1" applyAlignment="1">
      <alignment horizontal="left" vertical="center" wrapText="1"/>
    </xf>
    <xf numFmtId="14" fontId="11" fillId="0" borderId="1" xfId="0" applyNumberFormat="1" applyFont="1" applyBorder="1" applyAlignment="1">
      <alignment horizontal="center" vertical="center" wrapText="1"/>
    </xf>
    <xf numFmtId="14" fontId="11" fillId="0"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0" fontId="11" fillId="0" borderId="1" xfId="0" applyFont="1" applyBorder="1" applyAlignment="1">
      <alignment horizontal="justify" vertical="center" wrapText="1"/>
    </xf>
    <xf numFmtId="0" fontId="11" fillId="0" borderId="14" xfId="0" applyFont="1" applyBorder="1" applyAlignment="1">
      <alignment horizontal="center" vertical="center" wrapText="1"/>
    </xf>
    <xf numFmtId="0" fontId="11" fillId="0" borderId="15" xfId="0" applyFont="1" applyBorder="1" applyAlignment="1">
      <alignment vertical="center" wrapText="1"/>
    </xf>
    <xf numFmtId="14" fontId="11" fillId="0" borderId="15" xfId="0" applyNumberFormat="1" applyFont="1" applyBorder="1" applyAlignment="1">
      <alignment horizontal="center" vertical="center" wrapText="1"/>
    </xf>
    <xf numFmtId="14" fontId="11" fillId="0" borderId="15" xfId="0" applyNumberFormat="1" applyFont="1" applyFill="1" applyBorder="1" applyAlignment="1">
      <alignment horizontal="center" vertical="center" wrapText="1"/>
    </xf>
    <xf numFmtId="14" fontId="13" fillId="0" borderId="15" xfId="0" applyNumberFormat="1" applyFont="1" applyBorder="1" applyAlignment="1">
      <alignment horizontal="center" vertical="center" wrapText="1"/>
    </xf>
    <xf numFmtId="14" fontId="13" fillId="0" borderId="15" xfId="0" applyNumberFormat="1" applyFont="1" applyBorder="1" applyAlignment="1">
      <alignment horizontal="justify" vertical="center" wrapText="1"/>
    </xf>
    <xf numFmtId="0" fontId="11" fillId="0" borderId="15" xfId="0" applyFont="1" applyBorder="1" applyAlignment="1">
      <alignment horizontal="justify" vertical="center" wrapText="1"/>
    </xf>
    <xf numFmtId="0" fontId="2" fillId="0" borderId="1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14" fontId="11" fillId="0" borderId="0" xfId="0" applyNumberFormat="1" applyFont="1" applyBorder="1" applyAlignment="1">
      <alignment horizontal="center" vertical="center" wrapText="1"/>
    </xf>
    <xf numFmtId="14" fontId="11" fillId="0" borderId="0" xfId="0" applyNumberFormat="1" applyFont="1" applyFill="1" applyBorder="1" applyAlignment="1">
      <alignment horizontal="center" vertical="center" wrapText="1"/>
    </xf>
    <xf numFmtId="14" fontId="13" fillId="0" borderId="0" xfId="0" applyNumberFormat="1" applyFont="1" applyBorder="1" applyAlignment="1">
      <alignment horizontal="center" vertical="center" wrapText="1"/>
    </xf>
    <xf numFmtId="14" fontId="13" fillId="0" borderId="0" xfId="0" applyNumberFormat="1" applyFont="1" applyBorder="1" applyAlignment="1">
      <alignment horizontal="justify" vertical="center" wrapText="1"/>
    </xf>
    <xf numFmtId="0" fontId="11"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12" fillId="3" borderId="17" xfId="0" applyFont="1" applyFill="1" applyBorder="1" applyAlignment="1"/>
    <xf numFmtId="0" fontId="12" fillId="3" borderId="18" xfId="0" applyFont="1" applyFill="1" applyBorder="1" applyAlignment="1"/>
    <xf numFmtId="0" fontId="11" fillId="0" borderId="0" xfId="0" applyFont="1" applyBorder="1"/>
    <xf numFmtId="0" fontId="12" fillId="2" borderId="3"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1" fillId="0" borderId="10" xfId="0" applyFont="1" applyBorder="1" applyAlignment="1">
      <alignment horizontal="left" vertical="center" wrapText="1"/>
    </xf>
    <xf numFmtId="0" fontId="11" fillId="0" borderId="10" xfId="0" applyFont="1" applyBorder="1" applyAlignment="1">
      <alignment horizontal="center" vertical="center" wrapText="1"/>
    </xf>
    <xf numFmtId="14" fontId="11" fillId="0" borderId="10" xfId="0" applyNumberFormat="1" applyFont="1" applyBorder="1" applyAlignment="1">
      <alignment horizontal="center" vertical="center" wrapText="1"/>
    </xf>
    <xf numFmtId="14" fontId="11" fillId="0" borderId="10" xfId="0" applyNumberFormat="1" applyFont="1" applyFill="1" applyBorder="1" applyAlignment="1">
      <alignment horizontal="center" vertical="center" wrapText="1"/>
    </xf>
    <xf numFmtId="14" fontId="13" fillId="0" borderId="10" xfId="0" applyNumberFormat="1" applyFont="1" applyFill="1" applyBorder="1" applyAlignment="1">
      <alignment horizontal="center" vertical="center" wrapText="1"/>
    </xf>
    <xf numFmtId="14" fontId="13" fillId="0" borderId="10"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top"/>
    </xf>
    <xf numFmtId="0" fontId="11" fillId="0" borderId="15" xfId="0" applyFont="1" applyBorder="1" applyAlignment="1">
      <alignment horizontal="left" vertical="center" wrapText="1"/>
    </xf>
    <xf numFmtId="0" fontId="11" fillId="0" borderId="15" xfId="0" applyFont="1" applyBorder="1" applyAlignment="1">
      <alignment horizontal="center" vertical="top" wrapText="1"/>
    </xf>
    <xf numFmtId="14" fontId="11" fillId="0" borderId="15" xfId="0" applyNumberFormat="1" applyFont="1" applyFill="1" applyBorder="1" applyAlignment="1">
      <alignment vertical="center" wrapText="1"/>
    </xf>
    <xf numFmtId="0" fontId="11" fillId="0" borderId="15" xfId="0" applyFont="1" applyBorder="1" applyAlignment="1">
      <alignment horizontal="justify" vertical="top" wrapText="1"/>
    </xf>
    <xf numFmtId="0" fontId="11" fillId="0" borderId="0" xfId="0" applyFont="1" applyBorder="1" applyAlignment="1">
      <alignment horizontal="center" vertical="top" wrapText="1"/>
    </xf>
    <xf numFmtId="14" fontId="16" fillId="0" borderId="0" xfId="0" applyNumberFormat="1" applyFont="1" applyBorder="1" applyAlignment="1">
      <alignment horizontal="center" vertical="center" wrapText="1"/>
    </xf>
    <xf numFmtId="14" fontId="16" fillId="0" borderId="0" xfId="0" applyNumberFormat="1" applyFont="1" applyFill="1" applyBorder="1" applyAlignment="1">
      <alignment horizontal="center" vertical="center" wrapText="1"/>
    </xf>
    <xf numFmtId="14" fontId="11" fillId="0" borderId="0" xfId="0" applyNumberFormat="1" applyFont="1" applyFill="1" applyBorder="1" applyAlignment="1">
      <alignment vertical="center" wrapText="1"/>
    </xf>
    <xf numFmtId="0" fontId="11" fillId="0" borderId="0" xfId="0" applyFont="1" applyBorder="1" applyAlignment="1">
      <alignment horizontal="justify" vertical="top" wrapText="1"/>
    </xf>
    <xf numFmtId="0" fontId="12" fillId="3" borderId="17" xfId="0" applyFont="1" applyFill="1" applyBorder="1"/>
    <xf numFmtId="0" fontId="12" fillId="3" borderId="18" xfId="0" applyFont="1" applyFill="1" applyBorder="1"/>
    <xf numFmtId="0" fontId="11" fillId="0" borderId="0" xfId="0" applyFont="1" applyFill="1" applyAlignment="1">
      <alignment horizontal="center"/>
    </xf>
    <xf numFmtId="0" fontId="12" fillId="2" borderId="1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2" xfId="0" applyFont="1" applyFill="1" applyBorder="1" applyAlignment="1">
      <alignment horizontal="left" vertical="center" wrapText="1"/>
    </xf>
    <xf numFmtId="0" fontId="11" fillId="0" borderId="22" xfId="0" applyFont="1" applyFill="1" applyBorder="1" applyAlignment="1">
      <alignment horizontal="center" vertical="center" wrapText="1"/>
    </xf>
    <xf numFmtId="14" fontId="11" fillId="0" borderId="22" xfId="0" applyNumberFormat="1" applyFont="1" applyFill="1" applyBorder="1" applyAlignment="1">
      <alignment horizontal="center" vertical="center"/>
    </xf>
    <xf numFmtId="14" fontId="13" fillId="0" borderId="22" xfId="0" applyNumberFormat="1" applyFont="1" applyFill="1" applyBorder="1" applyAlignment="1">
      <alignment horizontal="center" vertical="center"/>
    </xf>
    <xf numFmtId="0" fontId="13" fillId="0" borderId="23" xfId="0" applyFont="1" applyFill="1" applyBorder="1" applyAlignment="1">
      <alignment horizontal="left" vertical="center" wrapText="1"/>
    </xf>
    <xf numFmtId="0" fontId="11" fillId="0" borderId="22" xfId="0" applyFont="1" applyFill="1" applyBorder="1" applyAlignment="1">
      <alignment vertical="top" wrapText="1"/>
    </xf>
    <xf numFmtId="0" fontId="2" fillId="0" borderId="24" xfId="0" applyFont="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xf>
    <xf numFmtId="0" fontId="13" fillId="0" borderId="25" xfId="0" applyFont="1" applyFill="1" applyBorder="1" applyAlignment="1">
      <alignment horizontal="left" vertical="center" wrapText="1"/>
    </xf>
    <xf numFmtId="0" fontId="11" fillId="0" borderId="1" xfId="0" applyFont="1" applyFill="1" applyBorder="1" applyAlignment="1">
      <alignment horizontal="justify" vertical="top"/>
    </xf>
    <xf numFmtId="0" fontId="11" fillId="0" borderId="1" xfId="0" applyFont="1" applyFill="1" applyBorder="1" applyAlignment="1">
      <alignment horizontal="justify" vertical="top" wrapText="1"/>
    </xf>
    <xf numFmtId="0" fontId="11" fillId="0" borderId="1" xfId="0" applyFont="1" applyFill="1" applyBorder="1" applyAlignment="1">
      <alignment vertical="center" wrapText="1"/>
    </xf>
    <xf numFmtId="0" fontId="11" fillId="0" borderId="15" xfId="0" applyFont="1" applyFill="1" applyBorder="1" applyAlignment="1">
      <alignment horizontal="left" vertical="center" wrapText="1"/>
    </xf>
    <xf numFmtId="0" fontId="11" fillId="0" borderId="15" xfId="0" applyFont="1" applyFill="1" applyBorder="1" applyAlignment="1">
      <alignment horizontal="center" vertical="center" wrapText="1"/>
    </xf>
    <xf numFmtId="14" fontId="11" fillId="0" borderId="15" xfId="0" applyNumberFormat="1" applyFont="1" applyFill="1" applyBorder="1" applyAlignment="1">
      <alignment horizontal="center" vertical="center"/>
    </xf>
    <xf numFmtId="14" fontId="13" fillId="0" borderId="15" xfId="0" applyNumberFormat="1" applyFont="1" applyFill="1" applyBorder="1" applyAlignment="1">
      <alignment horizontal="center" vertical="center"/>
    </xf>
    <xf numFmtId="0" fontId="13" fillId="0" borderId="26" xfId="0" applyFont="1" applyFill="1" applyBorder="1" applyAlignment="1">
      <alignment horizontal="left" vertical="center" wrapText="1"/>
    </xf>
    <xf numFmtId="0" fontId="11" fillId="0" borderId="15" xfId="0" applyFont="1" applyFill="1" applyBorder="1" applyAlignment="1">
      <alignment vertical="top" wrapText="1"/>
    </xf>
    <xf numFmtId="0" fontId="18" fillId="0" borderId="0" xfId="0" applyFont="1" applyAlignment="1">
      <alignment horizontal="center" vertical="top" wrapText="1"/>
    </xf>
    <xf numFmtId="0" fontId="10" fillId="2" borderId="1" xfId="0" applyFont="1" applyFill="1" applyBorder="1" applyAlignment="1">
      <alignment horizontal="center" vertical="center" wrapText="1"/>
    </xf>
    <xf numFmtId="0" fontId="13" fillId="7"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protection locked="0"/>
    </xf>
    <xf numFmtId="0" fontId="18" fillId="7" borderId="1"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wrapText="1"/>
      <protection locked="0"/>
    </xf>
    <xf numFmtId="0" fontId="20" fillId="7" borderId="1" xfId="0" applyFont="1" applyFill="1" applyBorder="1" applyAlignment="1" applyProtection="1">
      <alignment horizontal="center" vertical="center"/>
      <protection locked="0"/>
    </xf>
    <xf numFmtId="164" fontId="13" fillId="0" borderId="1" xfId="0" applyNumberFormat="1" applyFont="1" applyBorder="1" applyAlignment="1">
      <alignment horizontal="center" vertical="center"/>
    </xf>
    <xf numFmtId="0" fontId="18" fillId="0" borderId="0" xfId="0" applyFont="1" applyAlignment="1">
      <alignment horizontal="center" vertical="center"/>
    </xf>
    <xf numFmtId="0" fontId="20" fillId="7" borderId="1" xfId="0" applyFont="1" applyFill="1" applyBorder="1" applyAlignment="1" applyProtection="1">
      <alignment horizontal="center" vertical="center" wrapText="1"/>
      <protection locked="0"/>
    </xf>
    <xf numFmtId="9" fontId="13" fillId="7" borderId="1" xfId="0" applyNumberFormat="1" applyFont="1" applyFill="1" applyBorder="1" applyAlignment="1" applyProtection="1">
      <alignment horizontal="center" vertical="center"/>
      <protection locked="0"/>
    </xf>
    <xf numFmtId="164" fontId="13" fillId="0" borderId="1" xfId="0" applyNumberFormat="1" applyFont="1" applyFill="1" applyBorder="1" applyAlignment="1">
      <alignment horizontal="center" vertical="center"/>
    </xf>
    <xf numFmtId="0" fontId="18" fillId="0" borderId="0" xfId="0" applyFont="1" applyFill="1" applyAlignment="1">
      <alignment horizontal="center" vertical="center"/>
    </xf>
    <xf numFmtId="0" fontId="0" fillId="0" borderId="0" xfId="0" applyAlignment="1">
      <alignment horizontal="center" vertical="center"/>
    </xf>
    <xf numFmtId="0" fontId="13" fillId="7" borderId="1" xfId="0" applyFont="1" applyFill="1" applyBorder="1" applyAlignment="1" applyProtection="1">
      <alignment horizontal="left" vertical="center" wrapText="1"/>
      <protection locked="0"/>
    </xf>
    <xf numFmtId="0" fontId="17" fillId="6" borderId="27" xfId="0" applyFont="1" applyFill="1" applyBorder="1" applyAlignment="1">
      <alignment horizontal="center" vertical="center"/>
    </xf>
    <xf numFmtId="0" fontId="19" fillId="6" borderId="29" xfId="0" applyFont="1" applyFill="1" applyBorder="1" applyAlignment="1">
      <alignment horizontal="center" vertical="center"/>
    </xf>
    <xf numFmtId="0" fontId="19" fillId="6" borderId="28" xfId="0" applyFont="1" applyFill="1" applyBorder="1" applyAlignment="1">
      <alignment horizontal="center" vertical="center"/>
    </xf>
    <xf numFmtId="0" fontId="17" fillId="6" borderId="1" xfId="0" applyFont="1" applyFill="1" applyBorder="1" applyAlignment="1">
      <alignment horizontal="center" vertical="center"/>
    </xf>
    <xf numFmtId="0" fontId="0" fillId="0" borderId="1" xfId="0" applyBorder="1"/>
    <xf numFmtId="0" fontId="0" fillId="0" borderId="1" xfId="0" applyBorder="1"/>
    <xf numFmtId="0" fontId="17" fillId="6" borderId="1" xfId="0" applyFont="1" applyFill="1" applyBorder="1" applyAlignment="1">
      <alignment horizontal="center" vertical="center"/>
    </xf>
    <xf numFmtId="0" fontId="18" fillId="0" borderId="1" xfId="0" applyFont="1" applyBorder="1" applyAlignment="1">
      <alignment horizontal="center" vertical="top" wrapText="1"/>
    </xf>
    <xf numFmtId="0" fontId="19" fillId="6" borderId="1" xfId="0" applyFont="1" applyFill="1" applyBorder="1" applyAlignment="1">
      <alignment horizontal="center" vertical="top" wrapText="1"/>
    </xf>
    <xf numFmtId="0" fontId="18" fillId="0" borderId="1" xfId="0" applyFont="1" applyBorder="1" applyAlignment="1">
      <alignment horizontal="center" vertical="center"/>
    </xf>
    <xf numFmtId="0" fontId="18" fillId="7"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xf>
    <xf numFmtId="0" fontId="18" fillId="0" borderId="1"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wrapText="1"/>
      <protection locked="0"/>
    </xf>
  </cellXfs>
  <cellStyles count="2">
    <cellStyle name="Normal" xfId="0" builtinId="0"/>
    <cellStyle name="Normal 10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opLeftCell="K1" zoomScale="60" zoomScaleNormal="60" workbookViewId="0">
      <selection activeCell="W14" sqref="W14:W15"/>
    </sheetView>
  </sheetViews>
  <sheetFormatPr baseColWidth="10" defaultColWidth="17.5546875" defaultRowHeight="14.4" x14ac:dyDescent="0.3"/>
  <cols>
    <col min="1" max="12" width="17.5546875" style="5"/>
    <col min="13" max="13" width="21.109375" style="5" customWidth="1"/>
    <col min="14" max="17" width="17.5546875" style="5"/>
    <col min="18" max="19" width="29.77734375" style="5" customWidth="1"/>
    <col min="20" max="21" width="29.77734375" style="4" customWidth="1"/>
    <col min="22" max="16384" width="17.5546875" style="5"/>
  </cols>
  <sheetData>
    <row r="1" spans="1:21" ht="35.4" customHeight="1" x14ac:dyDescent="0.3">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3" t="s">
        <v>19</v>
      </c>
    </row>
    <row r="2" spans="1:21" ht="35.4" customHeight="1" x14ac:dyDescent="0.3">
      <c r="A2" s="6">
        <v>265</v>
      </c>
      <c r="B2" s="6">
        <v>2019</v>
      </c>
      <c r="C2" s="7">
        <v>170</v>
      </c>
      <c r="D2" s="8" t="s">
        <v>20</v>
      </c>
      <c r="E2" s="7" t="s">
        <v>21</v>
      </c>
      <c r="F2" s="9" t="s">
        <v>22</v>
      </c>
      <c r="G2" s="10" t="s">
        <v>23</v>
      </c>
      <c r="H2" s="7">
        <v>1</v>
      </c>
      <c r="I2" s="9" t="s">
        <v>24</v>
      </c>
      <c r="J2" s="10" t="s">
        <v>25</v>
      </c>
      <c r="K2" s="11">
        <v>43642</v>
      </c>
      <c r="L2" s="11">
        <v>44007</v>
      </c>
      <c r="M2" s="12" t="s">
        <v>26</v>
      </c>
      <c r="N2" s="6">
        <v>1</v>
      </c>
      <c r="O2" s="13" t="s">
        <v>27</v>
      </c>
      <c r="P2" s="6">
        <v>100</v>
      </c>
      <c r="Q2" s="6">
        <v>214</v>
      </c>
      <c r="R2" s="14" t="s">
        <v>28</v>
      </c>
      <c r="S2" s="15" t="s">
        <v>29</v>
      </c>
      <c r="T2" s="17" t="s">
        <v>30</v>
      </c>
    </row>
    <row r="3" spans="1:21" ht="35.4" customHeight="1" x14ac:dyDescent="0.3">
      <c r="A3" s="6">
        <v>265</v>
      </c>
      <c r="B3" s="6">
        <v>2019</v>
      </c>
      <c r="C3" s="7">
        <v>170</v>
      </c>
      <c r="D3" s="8" t="s">
        <v>20</v>
      </c>
      <c r="E3" s="7" t="s">
        <v>21</v>
      </c>
      <c r="F3" s="9" t="s">
        <v>22</v>
      </c>
      <c r="G3" s="10" t="s">
        <v>23</v>
      </c>
      <c r="H3" s="7">
        <v>2</v>
      </c>
      <c r="I3" s="9" t="s">
        <v>31</v>
      </c>
      <c r="J3" s="10" t="s">
        <v>32</v>
      </c>
      <c r="K3" s="11">
        <v>43642</v>
      </c>
      <c r="L3" s="11">
        <v>44007</v>
      </c>
      <c r="M3" s="12" t="s">
        <v>33</v>
      </c>
      <c r="N3" s="6">
        <v>1</v>
      </c>
      <c r="O3" s="13" t="s">
        <v>34</v>
      </c>
      <c r="P3" s="6">
        <v>100</v>
      </c>
      <c r="Q3" s="6">
        <v>361</v>
      </c>
      <c r="R3" s="14" t="s">
        <v>35</v>
      </c>
      <c r="S3" s="15" t="s">
        <v>29</v>
      </c>
      <c r="T3" s="17" t="s">
        <v>30</v>
      </c>
    </row>
    <row r="4" spans="1:21" ht="35.4" customHeight="1" x14ac:dyDescent="0.3">
      <c r="A4" s="6">
        <v>265</v>
      </c>
      <c r="B4" s="6">
        <v>2019</v>
      </c>
      <c r="C4" s="7">
        <v>170</v>
      </c>
      <c r="D4" s="8" t="s">
        <v>20</v>
      </c>
      <c r="E4" s="7" t="s">
        <v>21</v>
      </c>
      <c r="F4" s="9" t="s">
        <v>22</v>
      </c>
      <c r="G4" s="10" t="s">
        <v>36</v>
      </c>
      <c r="H4" s="7">
        <v>3</v>
      </c>
      <c r="I4" s="9" t="s">
        <v>37</v>
      </c>
      <c r="J4" s="10" t="s">
        <v>38</v>
      </c>
      <c r="K4" s="11">
        <v>43642</v>
      </c>
      <c r="L4" s="11">
        <v>44007</v>
      </c>
      <c r="M4" s="12" t="s">
        <v>39</v>
      </c>
      <c r="N4" s="6">
        <v>1</v>
      </c>
      <c r="O4" s="13" t="s">
        <v>40</v>
      </c>
      <c r="P4" s="6">
        <v>100</v>
      </c>
      <c r="Q4" s="6">
        <v>229</v>
      </c>
      <c r="R4" s="14" t="s">
        <v>41</v>
      </c>
      <c r="S4" s="15" t="s">
        <v>29</v>
      </c>
      <c r="T4" s="17" t="s">
        <v>30</v>
      </c>
    </row>
    <row r="5" spans="1:21" ht="35.4" customHeight="1" x14ac:dyDescent="0.3">
      <c r="A5" s="6">
        <v>265</v>
      </c>
      <c r="B5" s="6">
        <v>2019</v>
      </c>
      <c r="C5" s="7">
        <v>170</v>
      </c>
      <c r="D5" s="8" t="s">
        <v>20</v>
      </c>
      <c r="E5" s="7" t="s">
        <v>42</v>
      </c>
      <c r="F5" s="9" t="s">
        <v>43</v>
      </c>
      <c r="G5" s="10" t="s">
        <v>44</v>
      </c>
      <c r="H5" s="7">
        <v>1</v>
      </c>
      <c r="I5" s="9" t="s">
        <v>45</v>
      </c>
      <c r="J5" s="10" t="s">
        <v>46</v>
      </c>
      <c r="K5" s="11">
        <v>43642</v>
      </c>
      <c r="L5" s="11">
        <v>44007</v>
      </c>
      <c r="M5" s="12" t="s">
        <v>47</v>
      </c>
      <c r="N5" s="6">
        <v>0.8</v>
      </c>
      <c r="O5" s="13" t="s">
        <v>48</v>
      </c>
      <c r="P5" s="6">
        <v>80</v>
      </c>
      <c r="Q5" s="6">
        <v>396</v>
      </c>
      <c r="R5" s="14" t="s">
        <v>49</v>
      </c>
      <c r="S5" s="15" t="s">
        <v>29</v>
      </c>
      <c r="T5" s="17" t="s">
        <v>50</v>
      </c>
      <c r="U5" s="5"/>
    </row>
    <row r="6" spans="1:21" ht="35.4" customHeight="1" x14ac:dyDescent="0.3">
      <c r="A6" s="6">
        <v>265</v>
      </c>
      <c r="B6" s="6">
        <v>2019</v>
      </c>
      <c r="C6" s="7">
        <v>170</v>
      </c>
      <c r="D6" s="8" t="s">
        <v>20</v>
      </c>
      <c r="E6" s="7" t="s">
        <v>42</v>
      </c>
      <c r="F6" s="9" t="s">
        <v>43</v>
      </c>
      <c r="G6" s="10" t="s">
        <v>44</v>
      </c>
      <c r="H6" s="7">
        <v>2</v>
      </c>
      <c r="I6" s="9" t="s">
        <v>51</v>
      </c>
      <c r="J6" s="10" t="s">
        <v>52</v>
      </c>
      <c r="K6" s="11">
        <v>43642</v>
      </c>
      <c r="L6" s="11">
        <v>44007</v>
      </c>
      <c r="M6" s="12" t="s">
        <v>53</v>
      </c>
      <c r="N6" s="6">
        <v>0.6</v>
      </c>
      <c r="O6" s="13" t="s">
        <v>54</v>
      </c>
      <c r="P6" s="6">
        <v>60</v>
      </c>
      <c r="Q6" s="6">
        <v>537</v>
      </c>
      <c r="R6" s="14" t="s">
        <v>49</v>
      </c>
      <c r="S6" s="15" t="s">
        <v>29</v>
      </c>
      <c r="T6" s="17" t="s">
        <v>50</v>
      </c>
      <c r="U6" s="5"/>
    </row>
    <row r="7" spans="1:21" ht="35.4" customHeight="1" x14ac:dyDescent="0.3">
      <c r="A7" s="6">
        <v>265</v>
      </c>
      <c r="B7" s="6">
        <v>2019</v>
      </c>
      <c r="C7" s="7">
        <v>170</v>
      </c>
      <c r="D7" s="8" t="s">
        <v>20</v>
      </c>
      <c r="E7" s="7" t="s">
        <v>55</v>
      </c>
      <c r="F7" s="9" t="s">
        <v>56</v>
      </c>
      <c r="G7" s="10" t="s">
        <v>57</v>
      </c>
      <c r="H7" s="7">
        <v>1</v>
      </c>
      <c r="I7" s="9" t="s">
        <v>45</v>
      </c>
      <c r="J7" s="10" t="s">
        <v>46</v>
      </c>
      <c r="K7" s="11">
        <v>43642</v>
      </c>
      <c r="L7" s="11">
        <v>44007</v>
      </c>
      <c r="M7" s="12" t="s">
        <v>58</v>
      </c>
      <c r="N7" s="6">
        <v>0.8</v>
      </c>
      <c r="O7" s="13" t="s">
        <v>48</v>
      </c>
      <c r="P7" s="6">
        <v>80</v>
      </c>
      <c r="Q7" s="6">
        <v>403</v>
      </c>
      <c r="R7" s="14" t="s">
        <v>59</v>
      </c>
      <c r="S7" s="15" t="s">
        <v>29</v>
      </c>
      <c r="T7" s="17" t="s">
        <v>50</v>
      </c>
      <c r="U7" s="5"/>
    </row>
    <row r="8" spans="1:21" ht="35.4" customHeight="1" x14ac:dyDescent="0.3">
      <c r="A8" s="6">
        <v>265</v>
      </c>
      <c r="B8" s="6">
        <v>2019</v>
      </c>
      <c r="C8" s="7">
        <v>170</v>
      </c>
      <c r="D8" s="8" t="s">
        <v>20</v>
      </c>
      <c r="E8" s="7" t="s">
        <v>60</v>
      </c>
      <c r="F8" s="9" t="s">
        <v>61</v>
      </c>
      <c r="G8" s="10" t="s">
        <v>62</v>
      </c>
      <c r="H8" s="7">
        <v>1</v>
      </c>
      <c r="I8" s="9" t="s">
        <v>63</v>
      </c>
      <c r="J8" s="10" t="s">
        <v>64</v>
      </c>
      <c r="K8" s="11">
        <v>43642</v>
      </c>
      <c r="L8" s="11">
        <v>44007</v>
      </c>
      <c r="M8" s="12" t="s">
        <v>65</v>
      </c>
      <c r="N8" s="6">
        <v>1</v>
      </c>
      <c r="O8" s="13" t="s">
        <v>66</v>
      </c>
      <c r="P8" s="6">
        <v>100</v>
      </c>
      <c r="Q8" s="6">
        <v>212</v>
      </c>
      <c r="R8" s="14" t="s">
        <v>35</v>
      </c>
      <c r="S8" s="15" t="s">
        <v>29</v>
      </c>
      <c r="T8" s="17" t="s">
        <v>30</v>
      </c>
    </row>
    <row r="9" spans="1:21" ht="35.4" customHeight="1" x14ac:dyDescent="0.3">
      <c r="A9" s="6">
        <v>265</v>
      </c>
      <c r="B9" s="6">
        <v>2019</v>
      </c>
      <c r="C9" s="7">
        <v>170</v>
      </c>
      <c r="D9" s="8" t="s">
        <v>20</v>
      </c>
      <c r="E9" s="7" t="s">
        <v>67</v>
      </c>
      <c r="F9" s="9" t="s">
        <v>68</v>
      </c>
      <c r="G9" s="10" t="s">
        <v>69</v>
      </c>
      <c r="H9" s="7">
        <v>1</v>
      </c>
      <c r="I9" s="9" t="s">
        <v>70</v>
      </c>
      <c r="J9" s="10" t="s">
        <v>71</v>
      </c>
      <c r="K9" s="11">
        <v>43642</v>
      </c>
      <c r="L9" s="11">
        <v>44007</v>
      </c>
      <c r="M9" s="12" t="s">
        <v>72</v>
      </c>
      <c r="N9" s="6">
        <v>1</v>
      </c>
      <c r="O9" s="13" t="s">
        <v>73</v>
      </c>
      <c r="P9" s="6">
        <v>100</v>
      </c>
      <c r="Q9" s="6">
        <v>157</v>
      </c>
      <c r="R9" s="14" t="s">
        <v>74</v>
      </c>
      <c r="S9" s="15" t="s">
        <v>29</v>
      </c>
      <c r="T9" s="17" t="s">
        <v>30</v>
      </c>
    </row>
    <row r="10" spans="1:21" ht="35.4" customHeight="1" x14ac:dyDescent="0.3">
      <c r="A10" s="6">
        <v>265</v>
      </c>
      <c r="B10" s="6">
        <v>2019</v>
      </c>
      <c r="C10" s="7">
        <v>170</v>
      </c>
      <c r="D10" s="8" t="s">
        <v>20</v>
      </c>
      <c r="E10" s="7" t="s">
        <v>67</v>
      </c>
      <c r="F10" s="9" t="s">
        <v>68</v>
      </c>
      <c r="G10" s="10" t="s">
        <v>69</v>
      </c>
      <c r="H10" s="7">
        <v>2</v>
      </c>
      <c r="I10" s="9" t="s">
        <v>75</v>
      </c>
      <c r="J10" s="10" t="s">
        <v>76</v>
      </c>
      <c r="K10" s="11">
        <v>43642</v>
      </c>
      <c r="L10" s="11">
        <v>44007</v>
      </c>
      <c r="M10" s="12" t="s">
        <v>72</v>
      </c>
      <c r="N10" s="6">
        <v>1</v>
      </c>
      <c r="O10" s="13" t="s">
        <v>77</v>
      </c>
      <c r="P10" s="6">
        <v>100</v>
      </c>
      <c r="Q10" s="6">
        <v>394</v>
      </c>
      <c r="R10" s="14" t="s">
        <v>78</v>
      </c>
      <c r="S10" s="15" t="s">
        <v>29</v>
      </c>
      <c r="T10" s="17" t="s">
        <v>30</v>
      </c>
    </row>
    <row r="11" spans="1:21" ht="35.4" customHeight="1" x14ac:dyDescent="0.3">
      <c r="A11" s="6">
        <v>265</v>
      </c>
      <c r="B11" s="6">
        <v>2019</v>
      </c>
      <c r="C11" s="7">
        <v>170</v>
      </c>
      <c r="D11" s="8" t="s">
        <v>20</v>
      </c>
      <c r="E11" s="7" t="s">
        <v>67</v>
      </c>
      <c r="F11" s="9" t="s">
        <v>68</v>
      </c>
      <c r="G11" s="10" t="s">
        <v>69</v>
      </c>
      <c r="H11" s="7">
        <v>3</v>
      </c>
      <c r="I11" s="9" t="s">
        <v>79</v>
      </c>
      <c r="J11" s="10" t="s">
        <v>80</v>
      </c>
      <c r="K11" s="11">
        <v>43642</v>
      </c>
      <c r="L11" s="11">
        <v>44007</v>
      </c>
      <c r="M11" s="12" t="s">
        <v>72</v>
      </c>
      <c r="N11" s="6">
        <v>0.75</v>
      </c>
      <c r="O11" s="13" t="s">
        <v>81</v>
      </c>
      <c r="P11" s="6">
        <v>75</v>
      </c>
      <c r="Q11" s="6">
        <v>285</v>
      </c>
      <c r="R11" s="14" t="s">
        <v>82</v>
      </c>
      <c r="S11" s="15" t="s">
        <v>29</v>
      </c>
      <c r="T11" s="17" t="s">
        <v>50</v>
      </c>
      <c r="U11" s="5"/>
    </row>
    <row r="12" spans="1:21" ht="35.4" customHeight="1" x14ac:dyDescent="0.3">
      <c r="A12" s="6">
        <v>265</v>
      </c>
      <c r="B12" s="6">
        <v>2019</v>
      </c>
      <c r="C12" s="7">
        <v>170</v>
      </c>
      <c r="D12" s="8" t="s">
        <v>20</v>
      </c>
      <c r="E12" s="7" t="s">
        <v>83</v>
      </c>
      <c r="F12" s="9" t="s">
        <v>84</v>
      </c>
      <c r="G12" s="10" t="s">
        <v>85</v>
      </c>
      <c r="H12" s="7">
        <v>1</v>
      </c>
      <c r="I12" s="9" t="s">
        <v>86</v>
      </c>
      <c r="J12" s="10" t="s">
        <v>87</v>
      </c>
      <c r="K12" s="11">
        <v>43642</v>
      </c>
      <c r="L12" s="11">
        <v>44007</v>
      </c>
      <c r="M12" s="12" t="s">
        <v>88</v>
      </c>
      <c r="N12" s="6">
        <v>0.75</v>
      </c>
      <c r="O12" s="13" t="s">
        <v>89</v>
      </c>
      <c r="P12" s="18">
        <v>0.75</v>
      </c>
      <c r="Q12" s="6">
        <v>139</v>
      </c>
      <c r="R12" s="14" t="s">
        <v>90</v>
      </c>
      <c r="S12" s="15" t="s">
        <v>29</v>
      </c>
      <c r="T12" s="17" t="s">
        <v>50</v>
      </c>
      <c r="U12" s="5"/>
    </row>
    <row r="13" spans="1:21" ht="35.4" customHeight="1" x14ac:dyDescent="0.3">
      <c r="A13" s="6">
        <v>265</v>
      </c>
      <c r="B13" s="6">
        <v>2019</v>
      </c>
      <c r="C13" s="7">
        <v>170</v>
      </c>
      <c r="D13" s="8" t="s">
        <v>20</v>
      </c>
      <c r="E13" s="7" t="s">
        <v>91</v>
      </c>
      <c r="F13" s="9" t="s">
        <v>92</v>
      </c>
      <c r="G13" s="10" t="s">
        <v>62</v>
      </c>
      <c r="H13" s="7">
        <v>1</v>
      </c>
      <c r="I13" s="9" t="s">
        <v>63</v>
      </c>
      <c r="J13" s="10" t="s">
        <v>64</v>
      </c>
      <c r="K13" s="11">
        <v>43642</v>
      </c>
      <c r="L13" s="11">
        <v>44007</v>
      </c>
      <c r="M13" s="12" t="s">
        <v>65</v>
      </c>
      <c r="N13" s="6">
        <v>1</v>
      </c>
      <c r="O13" s="13" t="s">
        <v>34</v>
      </c>
      <c r="P13" s="6">
        <v>100</v>
      </c>
      <c r="Q13" s="6">
        <v>212</v>
      </c>
      <c r="R13" s="14" t="s">
        <v>35</v>
      </c>
      <c r="S13" s="15" t="s">
        <v>29</v>
      </c>
      <c r="T13" s="17" t="s">
        <v>30</v>
      </c>
    </row>
    <row r="14" spans="1:21" ht="35.4" customHeight="1" x14ac:dyDescent="0.3">
      <c r="A14" s="6">
        <v>265</v>
      </c>
      <c r="B14" s="6">
        <v>2019</v>
      </c>
      <c r="C14" s="7">
        <v>170</v>
      </c>
      <c r="D14" s="8" t="s">
        <v>20</v>
      </c>
      <c r="E14" s="7" t="s">
        <v>93</v>
      </c>
      <c r="F14" s="9" t="s">
        <v>94</v>
      </c>
      <c r="G14" s="10" t="s">
        <v>95</v>
      </c>
      <c r="H14" s="7">
        <v>1</v>
      </c>
      <c r="I14" s="9" t="s">
        <v>96</v>
      </c>
      <c r="J14" s="10" t="s">
        <v>97</v>
      </c>
      <c r="K14" s="11">
        <v>43642</v>
      </c>
      <c r="L14" s="11">
        <v>44007</v>
      </c>
      <c r="M14" s="12" t="s">
        <v>98</v>
      </c>
      <c r="N14" s="6">
        <v>1</v>
      </c>
      <c r="O14" s="13" t="s">
        <v>99</v>
      </c>
      <c r="P14" s="6">
        <v>100</v>
      </c>
      <c r="Q14" s="6">
        <v>317</v>
      </c>
      <c r="R14" s="16" t="s">
        <v>100</v>
      </c>
      <c r="S14" s="19" t="s">
        <v>29</v>
      </c>
      <c r="T14" s="17" t="s">
        <v>30</v>
      </c>
    </row>
    <row r="15" spans="1:21" ht="35.4" customHeight="1" x14ac:dyDescent="0.3">
      <c r="A15" s="6">
        <v>265</v>
      </c>
      <c r="B15" s="6">
        <v>2019</v>
      </c>
      <c r="C15" s="7">
        <v>170</v>
      </c>
      <c r="D15" s="8" t="s">
        <v>20</v>
      </c>
      <c r="E15" s="7" t="s">
        <v>101</v>
      </c>
      <c r="F15" s="9" t="s">
        <v>94</v>
      </c>
      <c r="G15" s="10" t="s">
        <v>95</v>
      </c>
      <c r="H15" s="7">
        <v>1</v>
      </c>
      <c r="I15" s="9" t="s">
        <v>96</v>
      </c>
      <c r="J15" s="10" t="s">
        <v>97</v>
      </c>
      <c r="K15" s="11">
        <v>43642</v>
      </c>
      <c r="L15" s="11">
        <v>44007</v>
      </c>
      <c r="M15" s="12" t="s">
        <v>98</v>
      </c>
      <c r="N15" s="6">
        <v>1</v>
      </c>
      <c r="O15" s="13" t="s">
        <v>99</v>
      </c>
      <c r="P15" s="6">
        <v>100</v>
      </c>
      <c r="Q15" s="6">
        <v>318</v>
      </c>
      <c r="R15" s="16" t="s">
        <v>100</v>
      </c>
      <c r="S15" s="15" t="s">
        <v>29</v>
      </c>
      <c r="T15" s="17" t="s">
        <v>30</v>
      </c>
    </row>
    <row r="16" spans="1:21" ht="35.4" customHeight="1" x14ac:dyDescent="0.3">
      <c r="A16" s="6">
        <v>265</v>
      </c>
      <c r="B16" s="6">
        <v>2019</v>
      </c>
      <c r="C16" s="7">
        <v>170</v>
      </c>
      <c r="D16" s="8" t="s">
        <v>20</v>
      </c>
      <c r="E16" s="7" t="s">
        <v>102</v>
      </c>
      <c r="F16" s="9" t="s">
        <v>103</v>
      </c>
      <c r="G16" s="10" t="s">
        <v>23</v>
      </c>
      <c r="H16" s="7">
        <v>1</v>
      </c>
      <c r="I16" s="9" t="s">
        <v>24</v>
      </c>
      <c r="J16" s="10" t="s">
        <v>104</v>
      </c>
      <c r="K16" s="11">
        <v>43642</v>
      </c>
      <c r="L16" s="11">
        <v>44007</v>
      </c>
      <c r="M16" s="12" t="s">
        <v>105</v>
      </c>
      <c r="N16" s="6">
        <v>1</v>
      </c>
      <c r="O16" s="13" t="s">
        <v>27</v>
      </c>
      <c r="P16" s="6">
        <v>100</v>
      </c>
      <c r="Q16" s="6">
        <v>216</v>
      </c>
      <c r="R16" s="14" t="s">
        <v>28</v>
      </c>
      <c r="S16" s="15" t="s">
        <v>29</v>
      </c>
      <c r="T16" s="17" t="s">
        <v>30</v>
      </c>
    </row>
    <row r="17" spans="1:21" ht="35.4" customHeight="1" x14ac:dyDescent="0.3">
      <c r="A17" s="6">
        <v>265</v>
      </c>
      <c r="B17" s="6">
        <v>2019</v>
      </c>
      <c r="C17" s="7">
        <v>170</v>
      </c>
      <c r="D17" s="8" t="s">
        <v>20</v>
      </c>
      <c r="E17" s="7" t="s">
        <v>102</v>
      </c>
      <c r="F17" s="9" t="s">
        <v>103</v>
      </c>
      <c r="G17" s="10" t="s">
        <v>23</v>
      </c>
      <c r="H17" s="7">
        <v>2</v>
      </c>
      <c r="I17" s="9" t="s">
        <v>31</v>
      </c>
      <c r="J17" s="10" t="s">
        <v>32</v>
      </c>
      <c r="K17" s="11">
        <v>43642</v>
      </c>
      <c r="L17" s="11">
        <v>44007</v>
      </c>
      <c r="M17" s="12" t="s">
        <v>33</v>
      </c>
      <c r="N17" s="6">
        <v>1</v>
      </c>
      <c r="O17" s="13" t="s">
        <v>66</v>
      </c>
      <c r="P17" s="6">
        <v>100</v>
      </c>
      <c r="Q17" s="6">
        <v>363</v>
      </c>
      <c r="R17" s="14" t="s">
        <v>35</v>
      </c>
      <c r="S17" s="15" t="s">
        <v>29</v>
      </c>
      <c r="T17" s="17" t="s">
        <v>30</v>
      </c>
    </row>
    <row r="18" spans="1:21" ht="35.4" customHeight="1" x14ac:dyDescent="0.3">
      <c r="A18" s="6">
        <v>265</v>
      </c>
      <c r="B18" s="6">
        <v>2019</v>
      </c>
      <c r="C18" s="7">
        <v>170</v>
      </c>
      <c r="D18" s="8" t="s">
        <v>20</v>
      </c>
      <c r="E18" s="7" t="s">
        <v>102</v>
      </c>
      <c r="F18" s="9" t="s">
        <v>103</v>
      </c>
      <c r="G18" s="10" t="s">
        <v>106</v>
      </c>
      <c r="H18" s="7">
        <v>3</v>
      </c>
      <c r="I18" s="9" t="s">
        <v>107</v>
      </c>
      <c r="J18" s="9" t="s">
        <v>108</v>
      </c>
      <c r="K18" s="11">
        <v>43642</v>
      </c>
      <c r="L18" s="11">
        <v>44185</v>
      </c>
      <c r="M18" s="12" t="s">
        <v>109</v>
      </c>
      <c r="N18" s="6"/>
      <c r="O18" s="20" t="s">
        <v>110</v>
      </c>
      <c r="P18" s="6"/>
      <c r="Q18" s="6">
        <v>249</v>
      </c>
      <c r="R18" s="14" t="s">
        <v>111</v>
      </c>
      <c r="S18" s="15" t="s">
        <v>29</v>
      </c>
      <c r="T18" s="17" t="s">
        <v>112</v>
      </c>
    </row>
    <row r="19" spans="1:21" ht="35.4" customHeight="1" x14ac:dyDescent="0.3">
      <c r="A19" s="6">
        <v>265</v>
      </c>
      <c r="B19" s="6">
        <v>2019</v>
      </c>
      <c r="C19" s="7">
        <v>170</v>
      </c>
      <c r="D19" s="8" t="s">
        <v>20</v>
      </c>
      <c r="E19" s="7" t="s">
        <v>102</v>
      </c>
      <c r="F19" s="9" t="s">
        <v>103</v>
      </c>
      <c r="G19" s="10" t="s">
        <v>62</v>
      </c>
      <c r="H19" s="7">
        <v>4</v>
      </c>
      <c r="I19" s="9" t="s">
        <v>63</v>
      </c>
      <c r="J19" s="10" t="s">
        <v>64</v>
      </c>
      <c r="K19" s="11">
        <v>43642</v>
      </c>
      <c r="L19" s="11">
        <v>44007</v>
      </c>
      <c r="M19" s="12" t="s">
        <v>65</v>
      </c>
      <c r="N19" s="6">
        <v>1</v>
      </c>
      <c r="O19" s="13" t="s">
        <v>34</v>
      </c>
      <c r="P19" s="6">
        <v>100</v>
      </c>
      <c r="Q19" s="6">
        <v>213</v>
      </c>
      <c r="R19" s="14" t="s">
        <v>35</v>
      </c>
      <c r="S19" s="15" t="s">
        <v>29</v>
      </c>
      <c r="T19" s="17" t="s">
        <v>30</v>
      </c>
    </row>
    <row r="20" spans="1:21" ht="35.4" customHeight="1" x14ac:dyDescent="0.3">
      <c r="A20" s="6">
        <v>265</v>
      </c>
      <c r="B20" s="6">
        <v>2019</v>
      </c>
      <c r="C20" s="7">
        <v>170</v>
      </c>
      <c r="D20" s="8" t="s">
        <v>20</v>
      </c>
      <c r="E20" s="7" t="s">
        <v>113</v>
      </c>
      <c r="F20" s="9" t="s">
        <v>94</v>
      </c>
      <c r="G20" s="10" t="s">
        <v>95</v>
      </c>
      <c r="H20" s="7">
        <v>1</v>
      </c>
      <c r="I20" s="9" t="s">
        <v>96</v>
      </c>
      <c r="J20" s="10" t="s">
        <v>97</v>
      </c>
      <c r="K20" s="11">
        <v>43642</v>
      </c>
      <c r="L20" s="11">
        <v>44007</v>
      </c>
      <c r="M20" s="12" t="s">
        <v>98</v>
      </c>
      <c r="N20" s="6">
        <v>1</v>
      </c>
      <c r="O20" s="13" t="s">
        <v>99</v>
      </c>
      <c r="P20" s="6">
        <v>100</v>
      </c>
      <c r="Q20" s="6">
        <v>318</v>
      </c>
      <c r="R20" s="16" t="s">
        <v>114</v>
      </c>
      <c r="S20" s="15" t="s">
        <v>29</v>
      </c>
      <c r="T20" s="17" t="s">
        <v>30</v>
      </c>
    </row>
    <row r="21" spans="1:21" ht="35.4" customHeight="1" x14ac:dyDescent="0.3">
      <c r="A21" s="6">
        <v>265</v>
      </c>
      <c r="B21" s="6">
        <v>2019</v>
      </c>
      <c r="C21" s="7">
        <v>170</v>
      </c>
      <c r="D21" s="8" t="s">
        <v>20</v>
      </c>
      <c r="E21" s="7" t="s">
        <v>115</v>
      </c>
      <c r="F21" s="9" t="s">
        <v>116</v>
      </c>
      <c r="G21" s="10" t="s">
        <v>117</v>
      </c>
      <c r="H21" s="7">
        <v>1</v>
      </c>
      <c r="I21" s="9" t="s">
        <v>118</v>
      </c>
      <c r="J21" s="10" t="s">
        <v>119</v>
      </c>
      <c r="K21" s="11">
        <v>43642</v>
      </c>
      <c r="L21" s="11">
        <v>44007</v>
      </c>
      <c r="M21" s="12" t="s">
        <v>58</v>
      </c>
      <c r="N21" s="6">
        <v>1</v>
      </c>
      <c r="O21" s="13" t="s">
        <v>120</v>
      </c>
      <c r="P21" s="6">
        <v>100</v>
      </c>
      <c r="Q21" s="6">
        <v>487</v>
      </c>
      <c r="R21" s="15" t="s">
        <v>121</v>
      </c>
      <c r="S21" s="15" t="s">
        <v>29</v>
      </c>
      <c r="T21" s="17" t="s">
        <v>30</v>
      </c>
    </row>
    <row r="22" spans="1:21" ht="35.4" customHeight="1" x14ac:dyDescent="0.3">
      <c r="A22" s="6">
        <v>265</v>
      </c>
      <c r="B22" s="6">
        <v>2019</v>
      </c>
      <c r="C22" s="7">
        <v>170</v>
      </c>
      <c r="D22" s="8" t="s">
        <v>20</v>
      </c>
      <c r="E22" s="7" t="s">
        <v>122</v>
      </c>
      <c r="F22" s="9" t="s">
        <v>123</v>
      </c>
      <c r="G22" s="10" t="s">
        <v>95</v>
      </c>
      <c r="H22" s="7">
        <v>1</v>
      </c>
      <c r="I22" s="9" t="s">
        <v>96</v>
      </c>
      <c r="J22" s="10" t="s">
        <v>97</v>
      </c>
      <c r="K22" s="11">
        <v>43642</v>
      </c>
      <c r="L22" s="11">
        <v>44007</v>
      </c>
      <c r="M22" s="12" t="s">
        <v>98</v>
      </c>
      <c r="N22" s="6">
        <v>1</v>
      </c>
      <c r="O22" s="13" t="s">
        <v>124</v>
      </c>
      <c r="P22" s="6">
        <v>100</v>
      </c>
      <c r="Q22" s="6">
        <v>318</v>
      </c>
      <c r="R22" s="16" t="s">
        <v>114</v>
      </c>
      <c r="S22" s="15" t="s">
        <v>29</v>
      </c>
      <c r="T22" s="17" t="s">
        <v>112</v>
      </c>
    </row>
    <row r="23" spans="1:21" ht="35.4" customHeight="1" x14ac:dyDescent="0.3">
      <c r="A23" s="6">
        <v>265</v>
      </c>
      <c r="B23" s="6">
        <v>2019</v>
      </c>
      <c r="C23" s="7">
        <v>170</v>
      </c>
      <c r="D23" s="8" t="s">
        <v>20</v>
      </c>
      <c r="E23" s="7" t="s">
        <v>125</v>
      </c>
      <c r="F23" s="9" t="s">
        <v>126</v>
      </c>
      <c r="G23" s="10" t="s">
        <v>127</v>
      </c>
      <c r="H23" s="7">
        <v>1</v>
      </c>
      <c r="I23" s="9" t="s">
        <v>128</v>
      </c>
      <c r="J23" s="10" t="s">
        <v>129</v>
      </c>
      <c r="K23" s="11">
        <v>43642</v>
      </c>
      <c r="L23" s="11">
        <v>44007</v>
      </c>
      <c r="M23" s="12" t="s">
        <v>130</v>
      </c>
      <c r="N23" s="6">
        <v>0.5</v>
      </c>
      <c r="O23" s="13" t="s">
        <v>131</v>
      </c>
      <c r="P23" s="6">
        <v>0.5</v>
      </c>
      <c r="Q23" s="6">
        <v>177</v>
      </c>
      <c r="R23" s="15" t="s">
        <v>132</v>
      </c>
      <c r="S23" s="15" t="s">
        <v>29</v>
      </c>
      <c r="T23" s="17" t="s">
        <v>133</v>
      </c>
      <c r="U23" s="5"/>
    </row>
    <row r="24" spans="1:21" ht="35.4" customHeight="1" x14ac:dyDescent="0.3">
      <c r="A24" s="6">
        <v>265</v>
      </c>
      <c r="B24" s="6">
        <v>2019</v>
      </c>
      <c r="C24" s="7">
        <v>170</v>
      </c>
      <c r="D24" s="8" t="s">
        <v>20</v>
      </c>
      <c r="E24" s="7" t="s">
        <v>125</v>
      </c>
      <c r="F24" s="9" t="s">
        <v>126</v>
      </c>
      <c r="G24" s="10" t="s">
        <v>127</v>
      </c>
      <c r="H24" s="7">
        <v>2</v>
      </c>
      <c r="I24" s="9" t="s">
        <v>134</v>
      </c>
      <c r="J24" s="10" t="s">
        <v>129</v>
      </c>
      <c r="K24" s="11">
        <v>43642</v>
      </c>
      <c r="L24" s="11">
        <v>44007</v>
      </c>
      <c r="M24" s="12" t="s">
        <v>130</v>
      </c>
      <c r="N24" s="6">
        <v>0.5</v>
      </c>
      <c r="O24" s="13" t="s">
        <v>135</v>
      </c>
      <c r="P24" s="6">
        <v>0.5</v>
      </c>
      <c r="Q24" s="6">
        <v>417</v>
      </c>
      <c r="R24" s="15" t="s">
        <v>136</v>
      </c>
      <c r="S24" s="15" t="s">
        <v>29</v>
      </c>
      <c r="T24" s="17" t="s">
        <v>137</v>
      </c>
      <c r="U24" s="5"/>
    </row>
    <row r="25" spans="1:21" ht="35.4" customHeight="1" x14ac:dyDescent="0.3">
      <c r="A25" s="6">
        <v>265</v>
      </c>
      <c r="B25" s="6">
        <v>2019</v>
      </c>
      <c r="C25" s="7">
        <v>170</v>
      </c>
      <c r="D25" s="8" t="s">
        <v>20</v>
      </c>
      <c r="E25" s="7" t="s">
        <v>138</v>
      </c>
      <c r="F25" s="9" t="s">
        <v>139</v>
      </c>
      <c r="G25" s="10" t="s">
        <v>140</v>
      </c>
      <c r="H25" s="7">
        <v>1</v>
      </c>
      <c r="I25" s="9" t="s">
        <v>141</v>
      </c>
      <c r="J25" s="10" t="s">
        <v>142</v>
      </c>
      <c r="K25" s="11">
        <v>43642</v>
      </c>
      <c r="L25" s="11">
        <v>44007</v>
      </c>
      <c r="M25" s="13" t="s">
        <v>143</v>
      </c>
      <c r="N25" s="6">
        <v>1</v>
      </c>
      <c r="O25" s="13" t="s">
        <v>144</v>
      </c>
      <c r="P25" s="6">
        <v>100</v>
      </c>
      <c r="Q25" s="6">
        <v>405</v>
      </c>
      <c r="R25" s="15" t="s">
        <v>145</v>
      </c>
      <c r="S25" s="15" t="s">
        <v>29</v>
      </c>
      <c r="T25" s="17" t="s">
        <v>146</v>
      </c>
      <c r="U25" s="5"/>
    </row>
    <row r="26" spans="1:21" ht="35.4" customHeight="1" x14ac:dyDescent="0.3">
      <c r="A26" s="6">
        <v>265</v>
      </c>
      <c r="B26" s="6">
        <v>2019</v>
      </c>
      <c r="C26" s="7">
        <v>170</v>
      </c>
      <c r="D26" s="8" t="s">
        <v>147</v>
      </c>
      <c r="E26" s="7" t="s">
        <v>148</v>
      </c>
      <c r="F26" s="9" t="s">
        <v>149</v>
      </c>
      <c r="G26" s="10" t="s">
        <v>150</v>
      </c>
      <c r="H26" s="7">
        <v>1</v>
      </c>
      <c r="I26" s="9" t="s">
        <v>151</v>
      </c>
      <c r="J26" s="10" t="s">
        <v>152</v>
      </c>
      <c r="K26" s="11">
        <v>43648</v>
      </c>
      <c r="L26" s="11">
        <v>44007</v>
      </c>
      <c r="M26" s="12" t="s">
        <v>153</v>
      </c>
      <c r="N26" s="6" t="s">
        <v>154</v>
      </c>
      <c r="O26" s="21" t="s">
        <v>155</v>
      </c>
      <c r="P26" s="18">
        <v>0.8</v>
      </c>
      <c r="Q26" s="6">
        <v>269</v>
      </c>
      <c r="R26" s="22" t="s">
        <v>156</v>
      </c>
      <c r="S26" s="15" t="s">
        <v>157</v>
      </c>
      <c r="T26" s="17" t="s">
        <v>112</v>
      </c>
    </row>
    <row r="27" spans="1:21" ht="35.4" customHeight="1" x14ac:dyDescent="0.3">
      <c r="A27" s="6">
        <v>265</v>
      </c>
      <c r="B27" s="6">
        <v>2019</v>
      </c>
      <c r="C27" s="7">
        <v>170</v>
      </c>
      <c r="D27" s="8" t="s">
        <v>147</v>
      </c>
      <c r="E27" s="7" t="s">
        <v>148</v>
      </c>
      <c r="F27" s="9" t="s">
        <v>149</v>
      </c>
      <c r="G27" s="10" t="s">
        <v>150</v>
      </c>
      <c r="H27" s="7">
        <v>2</v>
      </c>
      <c r="I27" s="9" t="s">
        <v>158</v>
      </c>
      <c r="J27" s="10" t="s">
        <v>159</v>
      </c>
      <c r="K27" s="11">
        <v>43648</v>
      </c>
      <c r="L27" s="11">
        <v>44007</v>
      </c>
      <c r="M27" s="12" t="s">
        <v>153</v>
      </c>
      <c r="N27" s="6" t="s">
        <v>154</v>
      </c>
      <c r="O27" s="21" t="s">
        <v>160</v>
      </c>
      <c r="P27" s="18">
        <v>0.8</v>
      </c>
      <c r="Q27" s="6">
        <v>285</v>
      </c>
      <c r="R27" s="22" t="s">
        <v>156</v>
      </c>
      <c r="S27" s="15" t="s">
        <v>157</v>
      </c>
      <c r="T27" s="17" t="s">
        <v>112</v>
      </c>
    </row>
    <row r="28" spans="1:21" ht="35.4" customHeight="1" x14ac:dyDescent="0.3">
      <c r="A28" s="6">
        <v>265</v>
      </c>
      <c r="B28" s="6">
        <v>2019</v>
      </c>
      <c r="C28" s="7">
        <v>170</v>
      </c>
      <c r="D28" s="8" t="s">
        <v>147</v>
      </c>
      <c r="E28" s="7" t="s">
        <v>161</v>
      </c>
      <c r="F28" s="9" t="s">
        <v>162</v>
      </c>
      <c r="G28" s="10" t="s">
        <v>163</v>
      </c>
      <c r="H28" s="7">
        <v>1</v>
      </c>
      <c r="I28" s="9" t="s">
        <v>164</v>
      </c>
      <c r="J28" s="10" t="s">
        <v>165</v>
      </c>
      <c r="K28" s="11">
        <v>43678</v>
      </c>
      <c r="L28" s="11">
        <v>44007</v>
      </c>
      <c r="M28" s="12" t="s">
        <v>166</v>
      </c>
      <c r="N28" s="23">
        <f>8/11</f>
        <v>0.72727272727272729</v>
      </c>
      <c r="O28" s="13" t="s">
        <v>167</v>
      </c>
      <c r="P28" s="6">
        <v>0.73</v>
      </c>
      <c r="Q28" s="6">
        <v>538</v>
      </c>
      <c r="R28" s="14" t="s">
        <v>168</v>
      </c>
      <c r="S28" s="15" t="s">
        <v>169</v>
      </c>
      <c r="T28" s="17" t="s">
        <v>112</v>
      </c>
    </row>
    <row r="29" spans="1:21" ht="35.4" customHeight="1" x14ac:dyDescent="0.3">
      <c r="A29" s="6">
        <v>265</v>
      </c>
      <c r="B29" s="6">
        <v>2019</v>
      </c>
      <c r="C29" s="7">
        <v>170</v>
      </c>
      <c r="D29" s="8" t="s">
        <v>147</v>
      </c>
      <c r="E29" s="7" t="s">
        <v>161</v>
      </c>
      <c r="F29" s="9" t="s">
        <v>162</v>
      </c>
      <c r="G29" s="10" t="s">
        <v>170</v>
      </c>
      <c r="H29" s="7">
        <v>2</v>
      </c>
      <c r="I29" s="9" t="s">
        <v>171</v>
      </c>
      <c r="J29" s="10" t="s">
        <v>172</v>
      </c>
      <c r="K29" s="11">
        <v>43678</v>
      </c>
      <c r="L29" s="11">
        <v>44007</v>
      </c>
      <c r="M29" s="12" t="s">
        <v>173</v>
      </c>
      <c r="N29" s="23">
        <f>9/11</f>
        <v>0.81818181818181823</v>
      </c>
      <c r="O29" s="13" t="s">
        <v>174</v>
      </c>
      <c r="P29" s="6">
        <v>0.82</v>
      </c>
      <c r="Q29" s="6">
        <v>110</v>
      </c>
      <c r="R29" s="14" t="s">
        <v>175</v>
      </c>
      <c r="S29" s="15" t="s">
        <v>169</v>
      </c>
      <c r="T29" s="17" t="s">
        <v>112</v>
      </c>
    </row>
    <row r="30" spans="1:21" ht="35.4" customHeight="1" x14ac:dyDescent="0.3">
      <c r="A30" s="6">
        <v>265</v>
      </c>
      <c r="B30" s="6">
        <v>2019</v>
      </c>
      <c r="C30" s="7">
        <v>170</v>
      </c>
      <c r="D30" s="8" t="s">
        <v>147</v>
      </c>
      <c r="E30" s="7" t="s">
        <v>161</v>
      </c>
      <c r="F30" s="9" t="s">
        <v>162</v>
      </c>
      <c r="G30" s="10" t="s">
        <v>170</v>
      </c>
      <c r="H30" s="7">
        <v>3</v>
      </c>
      <c r="I30" s="9" t="s">
        <v>176</v>
      </c>
      <c r="J30" s="10" t="s">
        <v>172</v>
      </c>
      <c r="K30" s="11">
        <v>43678</v>
      </c>
      <c r="L30" s="11">
        <v>44007</v>
      </c>
      <c r="M30" s="12" t="s">
        <v>72</v>
      </c>
      <c r="N30" s="6">
        <v>0.82</v>
      </c>
      <c r="O30" s="13" t="s">
        <v>177</v>
      </c>
      <c r="P30" s="6">
        <v>80</v>
      </c>
      <c r="Q30" s="6">
        <v>121</v>
      </c>
      <c r="R30" s="14" t="s">
        <v>178</v>
      </c>
      <c r="S30" s="15" t="s">
        <v>169</v>
      </c>
      <c r="T30" s="17" t="s">
        <v>112</v>
      </c>
    </row>
    <row r="31" spans="1:21" ht="35.4" customHeight="1" x14ac:dyDescent="0.3">
      <c r="A31" s="6">
        <v>265</v>
      </c>
      <c r="B31" s="6">
        <v>2019</v>
      </c>
      <c r="C31" s="7">
        <v>170</v>
      </c>
      <c r="D31" s="8" t="s">
        <v>147</v>
      </c>
      <c r="E31" s="7" t="s">
        <v>161</v>
      </c>
      <c r="F31" s="9" t="s">
        <v>162</v>
      </c>
      <c r="G31" s="10" t="s">
        <v>179</v>
      </c>
      <c r="H31" s="7">
        <v>4</v>
      </c>
      <c r="I31" s="9" t="s">
        <v>180</v>
      </c>
      <c r="J31" s="10" t="s">
        <v>181</v>
      </c>
      <c r="K31" s="11">
        <v>43678</v>
      </c>
      <c r="L31" s="11">
        <v>44007</v>
      </c>
      <c r="M31" s="12" t="s">
        <v>182</v>
      </c>
      <c r="N31" s="23">
        <f>8/11</f>
        <v>0.72727272727272729</v>
      </c>
      <c r="O31" s="13" t="s">
        <v>183</v>
      </c>
      <c r="P31" s="6">
        <v>0.73</v>
      </c>
      <c r="Q31" s="6">
        <v>436</v>
      </c>
      <c r="R31" s="14" t="s">
        <v>184</v>
      </c>
      <c r="S31" s="15" t="s">
        <v>169</v>
      </c>
      <c r="T31" s="17" t="s">
        <v>112</v>
      </c>
    </row>
    <row r="32" spans="1:21" ht="35.4" customHeight="1" x14ac:dyDescent="0.3">
      <c r="A32" s="6">
        <v>265</v>
      </c>
      <c r="B32" s="6">
        <v>2019</v>
      </c>
      <c r="C32" s="6">
        <v>170</v>
      </c>
      <c r="D32" s="8" t="s">
        <v>147</v>
      </c>
      <c r="E32" s="7" t="s">
        <v>185</v>
      </c>
      <c r="F32" s="9" t="s">
        <v>186</v>
      </c>
      <c r="G32" s="10" t="s">
        <v>187</v>
      </c>
      <c r="H32" s="7">
        <v>2</v>
      </c>
      <c r="I32" s="9" t="s">
        <v>188</v>
      </c>
      <c r="J32" s="10" t="s">
        <v>189</v>
      </c>
      <c r="K32" s="11">
        <v>43648</v>
      </c>
      <c r="L32" s="11">
        <v>44007</v>
      </c>
      <c r="M32" s="12" t="s">
        <v>190</v>
      </c>
      <c r="N32" s="7" t="s">
        <v>154</v>
      </c>
      <c r="O32" s="24" t="s">
        <v>191</v>
      </c>
      <c r="P32" s="18">
        <v>0.8</v>
      </c>
      <c r="Q32" s="6">
        <v>510</v>
      </c>
      <c r="R32" s="25" t="s">
        <v>192</v>
      </c>
      <c r="S32" s="26" t="s">
        <v>157</v>
      </c>
      <c r="T32" s="17" t="s">
        <v>112</v>
      </c>
    </row>
    <row r="33" spans="1:21" ht="35.4" customHeight="1" x14ac:dyDescent="0.3">
      <c r="A33" s="6">
        <v>265</v>
      </c>
      <c r="B33" s="6">
        <v>2019</v>
      </c>
      <c r="C33" s="6">
        <v>170</v>
      </c>
      <c r="D33" s="8" t="s">
        <v>147</v>
      </c>
      <c r="E33" s="7" t="s">
        <v>185</v>
      </c>
      <c r="F33" s="9" t="s">
        <v>186</v>
      </c>
      <c r="G33" s="10" t="s">
        <v>193</v>
      </c>
      <c r="H33" s="7">
        <v>3</v>
      </c>
      <c r="I33" s="9" t="s">
        <v>194</v>
      </c>
      <c r="J33" s="10" t="s">
        <v>195</v>
      </c>
      <c r="K33" s="11">
        <v>43648</v>
      </c>
      <c r="L33" s="11">
        <v>44007</v>
      </c>
      <c r="M33" s="12" t="s">
        <v>153</v>
      </c>
      <c r="N33" s="7" t="s">
        <v>154</v>
      </c>
      <c r="O33" s="24" t="s">
        <v>196</v>
      </c>
      <c r="P33" s="18">
        <v>0.8</v>
      </c>
      <c r="Q33" s="6">
        <v>572</v>
      </c>
      <c r="R33" s="25" t="s">
        <v>192</v>
      </c>
      <c r="S33" s="26" t="s">
        <v>157</v>
      </c>
      <c r="T33" s="17" t="s">
        <v>112</v>
      </c>
    </row>
    <row r="34" spans="1:21" ht="35.4" customHeight="1" x14ac:dyDescent="0.3">
      <c r="A34" s="6">
        <v>265</v>
      </c>
      <c r="B34" s="6">
        <v>2019</v>
      </c>
      <c r="C34" s="6">
        <v>170</v>
      </c>
      <c r="D34" s="8" t="s">
        <v>147</v>
      </c>
      <c r="E34" s="7" t="s">
        <v>185</v>
      </c>
      <c r="F34" s="9" t="s">
        <v>186</v>
      </c>
      <c r="G34" s="10" t="s">
        <v>197</v>
      </c>
      <c r="H34" s="7">
        <v>4</v>
      </c>
      <c r="I34" s="9" t="s">
        <v>198</v>
      </c>
      <c r="J34" s="10" t="s">
        <v>199</v>
      </c>
      <c r="K34" s="11">
        <v>43648</v>
      </c>
      <c r="L34" s="11">
        <v>44007</v>
      </c>
      <c r="M34" s="12" t="s">
        <v>200</v>
      </c>
      <c r="N34" s="7" t="s">
        <v>154</v>
      </c>
      <c r="O34" s="24" t="s">
        <v>201</v>
      </c>
      <c r="P34" s="18">
        <v>0.8</v>
      </c>
      <c r="Q34" s="6">
        <v>523</v>
      </c>
      <c r="R34" s="25" t="s">
        <v>192</v>
      </c>
      <c r="S34" s="26" t="s">
        <v>157</v>
      </c>
      <c r="T34" s="17" t="s">
        <v>112</v>
      </c>
    </row>
    <row r="35" spans="1:21" ht="35.4" customHeight="1" x14ac:dyDescent="0.3">
      <c r="A35" s="6">
        <v>265</v>
      </c>
      <c r="B35" s="6">
        <v>2019</v>
      </c>
      <c r="C35" s="6">
        <v>170</v>
      </c>
      <c r="D35" s="8" t="s">
        <v>147</v>
      </c>
      <c r="E35" s="7" t="s">
        <v>202</v>
      </c>
      <c r="F35" s="9" t="s">
        <v>203</v>
      </c>
      <c r="G35" s="10" t="s">
        <v>204</v>
      </c>
      <c r="H35" s="7">
        <v>1</v>
      </c>
      <c r="I35" s="9" t="s">
        <v>205</v>
      </c>
      <c r="J35" s="10" t="s">
        <v>206</v>
      </c>
      <c r="K35" s="11">
        <v>43678</v>
      </c>
      <c r="L35" s="11">
        <v>44007</v>
      </c>
      <c r="M35" s="12" t="s">
        <v>173</v>
      </c>
      <c r="N35" s="23">
        <f>8/11</f>
        <v>0.72727272727272729</v>
      </c>
      <c r="O35" s="24" t="s">
        <v>207</v>
      </c>
      <c r="P35" s="6">
        <v>73</v>
      </c>
      <c r="Q35" s="6">
        <v>60</v>
      </c>
      <c r="R35" s="14" t="s">
        <v>208</v>
      </c>
      <c r="S35" s="26" t="s">
        <v>169</v>
      </c>
      <c r="T35" s="17" t="s">
        <v>112</v>
      </c>
    </row>
    <row r="36" spans="1:21" ht="35.4" customHeight="1" x14ac:dyDescent="0.3">
      <c r="A36" s="6">
        <v>265</v>
      </c>
      <c r="B36" s="6">
        <v>2019</v>
      </c>
      <c r="C36" s="6">
        <v>170</v>
      </c>
      <c r="D36" s="8" t="s">
        <v>147</v>
      </c>
      <c r="E36" s="7" t="s">
        <v>202</v>
      </c>
      <c r="F36" s="9" t="s">
        <v>203</v>
      </c>
      <c r="G36" s="10" t="s">
        <v>204</v>
      </c>
      <c r="H36" s="7">
        <v>2</v>
      </c>
      <c r="I36" s="9" t="s">
        <v>209</v>
      </c>
      <c r="J36" s="10" t="s">
        <v>210</v>
      </c>
      <c r="K36" s="11">
        <v>43678</v>
      </c>
      <c r="L36" s="11">
        <v>44007</v>
      </c>
      <c r="M36" s="12" t="s">
        <v>72</v>
      </c>
      <c r="N36" s="6">
        <v>0.82</v>
      </c>
      <c r="O36" s="13" t="s">
        <v>177</v>
      </c>
      <c r="P36" s="6">
        <v>80</v>
      </c>
      <c r="Q36" s="6">
        <v>121</v>
      </c>
      <c r="R36" s="14" t="s">
        <v>211</v>
      </c>
      <c r="S36" s="26" t="s">
        <v>169</v>
      </c>
      <c r="T36" s="17" t="s">
        <v>146</v>
      </c>
      <c r="U36" s="5"/>
    </row>
    <row r="37" spans="1:21" ht="35.4" customHeight="1" x14ac:dyDescent="0.3">
      <c r="A37" s="6">
        <v>265</v>
      </c>
      <c r="B37" s="6">
        <v>2019</v>
      </c>
      <c r="C37" s="6">
        <v>170</v>
      </c>
      <c r="D37" s="8" t="s">
        <v>147</v>
      </c>
      <c r="E37" s="7" t="s">
        <v>202</v>
      </c>
      <c r="F37" s="9" t="s">
        <v>203</v>
      </c>
      <c r="G37" s="10" t="s">
        <v>204</v>
      </c>
      <c r="H37" s="7">
        <v>3</v>
      </c>
      <c r="I37" s="9" t="s">
        <v>212</v>
      </c>
      <c r="J37" s="10" t="s">
        <v>181</v>
      </c>
      <c r="K37" s="11">
        <v>43678</v>
      </c>
      <c r="L37" s="11">
        <v>44007</v>
      </c>
      <c r="M37" s="12" t="s">
        <v>182</v>
      </c>
      <c r="N37" s="6" t="s">
        <v>213</v>
      </c>
      <c r="O37" s="13" t="s">
        <v>214</v>
      </c>
      <c r="P37" s="6">
        <v>73</v>
      </c>
      <c r="Q37" s="6">
        <v>292</v>
      </c>
      <c r="R37" s="27" t="s">
        <v>215</v>
      </c>
      <c r="S37" s="26" t="s">
        <v>169</v>
      </c>
      <c r="T37" s="17" t="s">
        <v>112</v>
      </c>
    </row>
    <row r="38" spans="1:21" ht="35.4" customHeight="1" x14ac:dyDescent="0.3">
      <c r="A38" s="6">
        <v>265</v>
      </c>
      <c r="B38" s="6">
        <v>2019</v>
      </c>
      <c r="C38" s="6">
        <v>170</v>
      </c>
      <c r="D38" s="8" t="s">
        <v>216</v>
      </c>
      <c r="E38" s="7" t="s">
        <v>217</v>
      </c>
      <c r="F38" s="9" t="s">
        <v>218</v>
      </c>
      <c r="G38" s="10" t="s">
        <v>219</v>
      </c>
      <c r="H38" s="7">
        <v>1</v>
      </c>
      <c r="I38" s="9" t="s">
        <v>220</v>
      </c>
      <c r="J38" s="10" t="s">
        <v>221</v>
      </c>
      <c r="K38" s="11">
        <v>43678</v>
      </c>
      <c r="L38" s="11">
        <v>44007</v>
      </c>
      <c r="M38" s="12" t="s">
        <v>173</v>
      </c>
      <c r="N38" s="6">
        <v>1</v>
      </c>
      <c r="O38" s="13" t="s">
        <v>222</v>
      </c>
      <c r="P38" s="6">
        <v>100</v>
      </c>
      <c r="Q38" s="6">
        <v>63</v>
      </c>
      <c r="R38" s="27" t="s">
        <v>223</v>
      </c>
      <c r="S38" s="26" t="s">
        <v>169</v>
      </c>
      <c r="T38" s="17" t="s">
        <v>30</v>
      </c>
    </row>
    <row r="39" spans="1:21" ht="35.4" customHeight="1" x14ac:dyDescent="0.3">
      <c r="A39" s="6">
        <v>265</v>
      </c>
      <c r="B39" s="6">
        <v>2019</v>
      </c>
      <c r="C39" s="6">
        <v>170</v>
      </c>
      <c r="D39" s="8" t="s">
        <v>216</v>
      </c>
      <c r="E39" s="7" t="s">
        <v>224</v>
      </c>
      <c r="F39" s="9" t="s">
        <v>225</v>
      </c>
      <c r="G39" s="10" t="s">
        <v>226</v>
      </c>
      <c r="H39" s="7">
        <v>1</v>
      </c>
      <c r="I39" s="9" t="s">
        <v>227</v>
      </c>
      <c r="J39" s="10" t="s">
        <v>228</v>
      </c>
      <c r="K39" s="11">
        <v>43642</v>
      </c>
      <c r="L39" s="11">
        <v>44007</v>
      </c>
      <c r="M39" s="12" t="s">
        <v>88</v>
      </c>
      <c r="N39" s="6">
        <v>0.75</v>
      </c>
      <c r="O39" s="13" t="s">
        <v>229</v>
      </c>
      <c r="P39" s="18">
        <v>0.75</v>
      </c>
      <c r="Q39" s="6">
        <v>167</v>
      </c>
      <c r="R39" s="10" t="s">
        <v>230</v>
      </c>
      <c r="S39" s="26" t="s">
        <v>231</v>
      </c>
      <c r="T39" s="17" t="s">
        <v>112</v>
      </c>
    </row>
    <row r="40" spans="1:21" ht="35.4" customHeight="1" x14ac:dyDescent="0.3">
      <c r="A40" s="6">
        <v>265</v>
      </c>
      <c r="B40" s="6">
        <v>2019</v>
      </c>
      <c r="C40" s="6">
        <v>170</v>
      </c>
      <c r="D40" s="8" t="s">
        <v>216</v>
      </c>
      <c r="E40" s="7" t="s">
        <v>224</v>
      </c>
      <c r="F40" s="9" t="s">
        <v>225</v>
      </c>
      <c r="G40" s="10" t="s">
        <v>226</v>
      </c>
      <c r="H40" s="7">
        <v>2</v>
      </c>
      <c r="I40" s="9" t="s">
        <v>232</v>
      </c>
      <c r="J40" s="10" t="s">
        <v>233</v>
      </c>
      <c r="K40" s="11">
        <v>43642</v>
      </c>
      <c r="L40" s="11">
        <v>44007</v>
      </c>
      <c r="M40" s="12" t="s">
        <v>88</v>
      </c>
      <c r="N40" s="6">
        <v>0.75</v>
      </c>
      <c r="O40" s="13" t="s">
        <v>234</v>
      </c>
      <c r="P40" s="18">
        <v>0.75</v>
      </c>
      <c r="Q40" s="6">
        <v>75</v>
      </c>
      <c r="R40" s="10" t="s">
        <v>235</v>
      </c>
      <c r="S40" s="26" t="s">
        <v>231</v>
      </c>
      <c r="T40" s="17" t="s">
        <v>112</v>
      </c>
    </row>
    <row r="41" spans="1:21" ht="35.4" customHeight="1" x14ac:dyDescent="0.3">
      <c r="A41" s="6">
        <v>265</v>
      </c>
      <c r="B41" s="6">
        <v>2019</v>
      </c>
      <c r="C41" s="6">
        <v>170</v>
      </c>
      <c r="D41" s="8" t="s">
        <v>236</v>
      </c>
      <c r="E41" s="7" t="s">
        <v>237</v>
      </c>
      <c r="F41" s="9" t="s">
        <v>238</v>
      </c>
      <c r="G41" s="10" t="s">
        <v>239</v>
      </c>
      <c r="H41" s="7">
        <v>1</v>
      </c>
      <c r="I41" s="9" t="s">
        <v>240</v>
      </c>
      <c r="J41" s="10" t="s">
        <v>241</v>
      </c>
      <c r="K41" s="11">
        <v>43648</v>
      </c>
      <c r="L41" s="11">
        <v>44007</v>
      </c>
      <c r="M41" s="12" t="s">
        <v>242</v>
      </c>
      <c r="N41" s="28">
        <v>0.8</v>
      </c>
      <c r="O41" s="29" t="s">
        <v>243</v>
      </c>
      <c r="P41" s="30">
        <v>0.8</v>
      </c>
      <c r="Q41" s="6">
        <v>595</v>
      </c>
      <c r="R41" s="10" t="s">
        <v>244</v>
      </c>
      <c r="S41" s="26" t="s">
        <v>245</v>
      </c>
      <c r="T41" s="17" t="s">
        <v>112</v>
      </c>
    </row>
    <row r="42" spans="1:21" ht="35.4" customHeight="1" x14ac:dyDescent="0.3">
      <c r="A42" s="6">
        <v>265</v>
      </c>
      <c r="B42" s="6">
        <v>2019</v>
      </c>
      <c r="C42" s="6">
        <v>170</v>
      </c>
      <c r="D42" s="8" t="s">
        <v>236</v>
      </c>
      <c r="E42" s="7" t="s">
        <v>237</v>
      </c>
      <c r="F42" s="9" t="s">
        <v>238</v>
      </c>
      <c r="G42" s="10" t="s">
        <v>239</v>
      </c>
      <c r="H42" s="7">
        <v>2</v>
      </c>
      <c r="I42" s="9" t="s">
        <v>246</v>
      </c>
      <c r="J42" s="10" t="s">
        <v>247</v>
      </c>
      <c r="K42" s="11">
        <v>43648</v>
      </c>
      <c r="L42" s="11">
        <v>44007</v>
      </c>
      <c r="M42" s="12" t="s">
        <v>242</v>
      </c>
      <c r="N42" s="28">
        <v>0.8</v>
      </c>
      <c r="O42" s="29" t="s">
        <v>248</v>
      </c>
      <c r="P42" s="30">
        <v>0.8</v>
      </c>
      <c r="Q42" s="6">
        <v>541</v>
      </c>
      <c r="R42" s="10" t="s">
        <v>249</v>
      </c>
      <c r="S42" s="26" t="s">
        <v>245</v>
      </c>
      <c r="T42" s="17" t="s">
        <v>112</v>
      </c>
    </row>
    <row r="43" spans="1:21" ht="35.4" customHeight="1" x14ac:dyDescent="0.3">
      <c r="A43" s="6">
        <v>265</v>
      </c>
      <c r="B43" s="6">
        <v>2019</v>
      </c>
      <c r="C43" s="6">
        <v>170</v>
      </c>
      <c r="D43" s="8" t="s">
        <v>236</v>
      </c>
      <c r="E43" s="7" t="s">
        <v>237</v>
      </c>
      <c r="F43" s="9" t="s">
        <v>238</v>
      </c>
      <c r="G43" s="10" t="s">
        <v>250</v>
      </c>
      <c r="H43" s="7">
        <v>3</v>
      </c>
      <c r="I43" s="9" t="s">
        <v>251</v>
      </c>
      <c r="J43" s="10" t="s">
        <v>252</v>
      </c>
      <c r="K43" s="11">
        <v>43648</v>
      </c>
      <c r="L43" s="11">
        <v>44007</v>
      </c>
      <c r="M43" s="12" t="s">
        <v>242</v>
      </c>
      <c r="N43" s="28">
        <v>0.8</v>
      </c>
      <c r="O43" s="31" t="s">
        <v>253</v>
      </c>
      <c r="P43" s="30">
        <v>0.8</v>
      </c>
      <c r="Q43" s="6">
        <v>433</v>
      </c>
      <c r="R43" s="10" t="s">
        <v>254</v>
      </c>
      <c r="S43" s="26" t="s">
        <v>245</v>
      </c>
      <c r="T43" s="17" t="s">
        <v>112</v>
      </c>
    </row>
    <row r="44" spans="1:21" ht="35.4" customHeight="1" x14ac:dyDescent="0.3">
      <c r="A44" s="6">
        <v>265</v>
      </c>
      <c r="B44" s="6">
        <v>2019</v>
      </c>
      <c r="C44" s="6">
        <v>170</v>
      </c>
      <c r="D44" s="8" t="s">
        <v>236</v>
      </c>
      <c r="E44" s="7" t="s">
        <v>255</v>
      </c>
      <c r="F44" s="9" t="s">
        <v>256</v>
      </c>
      <c r="G44" s="10" t="s">
        <v>257</v>
      </c>
      <c r="H44" s="7">
        <v>1</v>
      </c>
      <c r="I44" s="9" t="s">
        <v>258</v>
      </c>
      <c r="J44" s="10" t="s">
        <v>259</v>
      </c>
      <c r="K44" s="11">
        <v>43650</v>
      </c>
      <c r="L44" s="11">
        <v>44007</v>
      </c>
      <c r="M44" s="12" t="s">
        <v>260</v>
      </c>
      <c r="N44" s="7">
        <v>0.5</v>
      </c>
      <c r="O44" s="32" t="s">
        <v>261</v>
      </c>
      <c r="P44" s="18">
        <v>0.77600000000000002</v>
      </c>
      <c r="Q44" s="6">
        <v>510</v>
      </c>
      <c r="R44" s="32" t="s">
        <v>262</v>
      </c>
      <c r="S44" s="8" t="s">
        <v>263</v>
      </c>
      <c r="T44" s="17" t="s">
        <v>264</v>
      </c>
      <c r="U44" s="5"/>
    </row>
    <row r="45" spans="1:21" ht="35.4" customHeight="1" x14ac:dyDescent="0.3">
      <c r="A45" s="6">
        <v>265</v>
      </c>
      <c r="B45" s="6">
        <v>2019</v>
      </c>
      <c r="C45" s="6">
        <v>170</v>
      </c>
      <c r="D45" s="8" t="s">
        <v>236</v>
      </c>
      <c r="E45" s="7" t="s">
        <v>265</v>
      </c>
      <c r="F45" s="9" t="s">
        <v>266</v>
      </c>
      <c r="G45" s="10" t="s">
        <v>267</v>
      </c>
      <c r="H45" s="7">
        <v>1</v>
      </c>
      <c r="I45" s="9" t="s">
        <v>268</v>
      </c>
      <c r="J45" s="10" t="s">
        <v>269</v>
      </c>
      <c r="K45" s="11">
        <v>43648</v>
      </c>
      <c r="L45" s="11">
        <v>44007</v>
      </c>
      <c r="M45" s="12" t="s">
        <v>270</v>
      </c>
      <c r="N45" s="33" t="s">
        <v>154</v>
      </c>
      <c r="O45" s="13" t="s">
        <v>271</v>
      </c>
      <c r="P45" s="34">
        <v>0.8</v>
      </c>
      <c r="Q45" s="6">
        <v>600</v>
      </c>
      <c r="R45" s="22" t="s">
        <v>272</v>
      </c>
      <c r="S45" s="26" t="s">
        <v>157</v>
      </c>
      <c r="T45" s="17" t="s">
        <v>112</v>
      </c>
    </row>
    <row r="46" spans="1:21" ht="35.4" customHeight="1" x14ac:dyDescent="0.3">
      <c r="A46" s="6">
        <v>265</v>
      </c>
      <c r="B46" s="6">
        <v>2019</v>
      </c>
      <c r="C46" s="6">
        <v>170</v>
      </c>
      <c r="D46" s="8" t="s">
        <v>236</v>
      </c>
      <c r="E46" s="7" t="s">
        <v>273</v>
      </c>
      <c r="F46" s="9" t="s">
        <v>274</v>
      </c>
      <c r="G46" s="10" t="s">
        <v>275</v>
      </c>
      <c r="H46" s="7">
        <v>1</v>
      </c>
      <c r="I46" s="9" t="s">
        <v>276</v>
      </c>
      <c r="J46" s="10" t="s">
        <v>277</v>
      </c>
      <c r="K46" s="11">
        <v>43672</v>
      </c>
      <c r="L46" s="11">
        <v>44007</v>
      </c>
      <c r="M46" s="12" t="s">
        <v>278</v>
      </c>
      <c r="N46" s="6">
        <v>0.6</v>
      </c>
      <c r="O46" s="13" t="s">
        <v>279</v>
      </c>
      <c r="P46" s="6">
        <v>0.6</v>
      </c>
      <c r="Q46" s="6">
        <v>195</v>
      </c>
      <c r="R46" s="14" t="s">
        <v>280</v>
      </c>
      <c r="S46" s="26" t="s">
        <v>281</v>
      </c>
      <c r="T46" s="17" t="s">
        <v>282</v>
      </c>
    </row>
    <row r="47" spans="1:21" ht="35.4" customHeight="1" x14ac:dyDescent="0.3">
      <c r="A47" s="6">
        <v>265</v>
      </c>
      <c r="B47" s="6">
        <v>2019</v>
      </c>
      <c r="C47" s="6">
        <v>170</v>
      </c>
      <c r="D47" s="8" t="s">
        <v>236</v>
      </c>
      <c r="E47" s="7" t="s">
        <v>273</v>
      </c>
      <c r="F47" s="9" t="s">
        <v>274</v>
      </c>
      <c r="G47" s="10" t="s">
        <v>275</v>
      </c>
      <c r="H47" s="7">
        <v>2</v>
      </c>
      <c r="I47" s="9" t="s">
        <v>283</v>
      </c>
      <c r="J47" s="10" t="s">
        <v>284</v>
      </c>
      <c r="K47" s="11">
        <v>43672</v>
      </c>
      <c r="L47" s="11">
        <v>44007</v>
      </c>
      <c r="M47" s="12" t="s">
        <v>58</v>
      </c>
      <c r="N47" s="6">
        <v>0.6</v>
      </c>
      <c r="O47" s="13" t="s">
        <v>285</v>
      </c>
      <c r="P47" s="6">
        <v>60</v>
      </c>
      <c r="Q47" s="6">
        <v>296</v>
      </c>
      <c r="R47" s="14" t="s">
        <v>286</v>
      </c>
      <c r="S47" s="26" t="s">
        <v>281</v>
      </c>
      <c r="T47" s="17" t="s">
        <v>112</v>
      </c>
    </row>
    <row r="48" spans="1:21" ht="35.4" customHeight="1" x14ac:dyDescent="0.3">
      <c r="A48" s="6">
        <v>265</v>
      </c>
      <c r="B48" s="6">
        <v>2019</v>
      </c>
      <c r="C48" s="6">
        <v>170</v>
      </c>
      <c r="D48" s="8" t="s">
        <v>236</v>
      </c>
      <c r="E48" s="7" t="s">
        <v>287</v>
      </c>
      <c r="F48" s="9" t="s">
        <v>288</v>
      </c>
      <c r="G48" s="10" t="s">
        <v>289</v>
      </c>
      <c r="H48" s="7">
        <v>1</v>
      </c>
      <c r="I48" s="9" t="s">
        <v>290</v>
      </c>
      <c r="J48" s="10" t="s">
        <v>291</v>
      </c>
      <c r="K48" s="11">
        <v>43672</v>
      </c>
      <c r="L48" s="11">
        <v>44007</v>
      </c>
      <c r="M48" s="12" t="s">
        <v>292</v>
      </c>
      <c r="N48" s="7">
        <v>0.75</v>
      </c>
      <c r="O48" s="35" t="s">
        <v>293</v>
      </c>
      <c r="P48" s="6">
        <v>75</v>
      </c>
      <c r="Q48" s="6">
        <v>562</v>
      </c>
      <c r="R48" s="14" t="s">
        <v>294</v>
      </c>
      <c r="S48" s="26" t="s">
        <v>281</v>
      </c>
      <c r="T48" s="17" t="s">
        <v>112</v>
      </c>
    </row>
    <row r="49" spans="1:21" ht="35.4" customHeight="1" x14ac:dyDescent="0.3">
      <c r="A49" s="6">
        <v>265</v>
      </c>
      <c r="B49" s="6">
        <v>2019</v>
      </c>
      <c r="C49" s="6">
        <v>170</v>
      </c>
      <c r="D49" s="8" t="s">
        <v>236</v>
      </c>
      <c r="E49" s="7" t="s">
        <v>287</v>
      </c>
      <c r="F49" s="9" t="s">
        <v>288</v>
      </c>
      <c r="G49" s="10" t="s">
        <v>289</v>
      </c>
      <c r="H49" s="7">
        <v>2</v>
      </c>
      <c r="I49" s="9" t="s">
        <v>295</v>
      </c>
      <c r="J49" s="10" t="s">
        <v>119</v>
      </c>
      <c r="K49" s="11">
        <v>43672</v>
      </c>
      <c r="L49" s="11">
        <v>44007</v>
      </c>
      <c r="M49" s="12" t="s">
        <v>296</v>
      </c>
      <c r="N49" s="36">
        <v>1</v>
      </c>
      <c r="O49" s="13" t="s">
        <v>297</v>
      </c>
      <c r="P49" s="36">
        <v>100</v>
      </c>
      <c r="Q49" s="6">
        <v>555</v>
      </c>
      <c r="R49" s="14" t="s">
        <v>298</v>
      </c>
      <c r="S49" s="26" t="s">
        <v>281</v>
      </c>
      <c r="T49" s="17" t="s">
        <v>30</v>
      </c>
    </row>
    <row r="50" spans="1:21" ht="35.4" customHeight="1" x14ac:dyDescent="0.3">
      <c r="A50" s="6">
        <v>265</v>
      </c>
      <c r="B50" s="6">
        <v>2019</v>
      </c>
      <c r="C50" s="6">
        <v>170</v>
      </c>
      <c r="D50" s="8" t="s">
        <v>236</v>
      </c>
      <c r="E50" s="7" t="s">
        <v>287</v>
      </c>
      <c r="F50" s="9" t="s">
        <v>288</v>
      </c>
      <c r="G50" s="10" t="s">
        <v>289</v>
      </c>
      <c r="H50" s="7">
        <v>3</v>
      </c>
      <c r="I50" s="9" t="s">
        <v>299</v>
      </c>
      <c r="J50" s="10" t="s">
        <v>300</v>
      </c>
      <c r="K50" s="11">
        <v>43672</v>
      </c>
      <c r="L50" s="11">
        <v>44007</v>
      </c>
      <c r="M50" s="12" t="s">
        <v>301</v>
      </c>
      <c r="N50" s="6">
        <v>1</v>
      </c>
      <c r="O50" s="13" t="s">
        <v>302</v>
      </c>
      <c r="P50" s="6">
        <v>100</v>
      </c>
      <c r="Q50" s="6">
        <v>299</v>
      </c>
      <c r="R50" s="14" t="s">
        <v>303</v>
      </c>
      <c r="S50" s="26" t="s">
        <v>281</v>
      </c>
      <c r="T50" s="17" t="s">
        <v>112</v>
      </c>
    </row>
    <row r="51" spans="1:21" ht="35.4" customHeight="1" x14ac:dyDescent="0.3">
      <c r="A51" s="6">
        <v>265</v>
      </c>
      <c r="B51" s="6">
        <v>2019</v>
      </c>
      <c r="C51" s="6">
        <v>170</v>
      </c>
      <c r="D51" s="8" t="s">
        <v>236</v>
      </c>
      <c r="E51" s="7" t="s">
        <v>304</v>
      </c>
      <c r="F51" s="9" t="s">
        <v>305</v>
      </c>
      <c r="G51" s="10" t="s">
        <v>306</v>
      </c>
      <c r="H51" s="7">
        <v>1</v>
      </c>
      <c r="I51" s="9" t="s">
        <v>307</v>
      </c>
      <c r="J51" s="10" t="s">
        <v>308</v>
      </c>
      <c r="K51" s="11">
        <v>43810</v>
      </c>
      <c r="L51" s="11">
        <v>44007</v>
      </c>
      <c r="M51" s="12" t="s">
        <v>309</v>
      </c>
      <c r="N51" s="6">
        <v>0</v>
      </c>
      <c r="O51" s="10" t="s">
        <v>310</v>
      </c>
      <c r="P51" s="6">
        <v>0</v>
      </c>
      <c r="Q51" s="6">
        <v>502</v>
      </c>
      <c r="R51" s="14" t="s">
        <v>311</v>
      </c>
      <c r="S51" s="26" t="s">
        <v>312</v>
      </c>
      <c r="T51" s="17" t="s">
        <v>313</v>
      </c>
      <c r="U51" s="5"/>
    </row>
    <row r="52" spans="1:21" ht="35.4" customHeight="1" x14ac:dyDescent="0.3">
      <c r="A52" s="6">
        <v>265</v>
      </c>
      <c r="B52" s="6">
        <v>2019</v>
      </c>
      <c r="C52" s="6">
        <v>170</v>
      </c>
      <c r="D52" s="8" t="s">
        <v>236</v>
      </c>
      <c r="E52" s="7" t="s">
        <v>314</v>
      </c>
      <c r="F52" s="9" t="s">
        <v>315</v>
      </c>
      <c r="G52" s="10" t="s">
        <v>316</v>
      </c>
      <c r="H52" s="7">
        <v>1</v>
      </c>
      <c r="I52" s="9" t="s">
        <v>317</v>
      </c>
      <c r="J52" s="10" t="s">
        <v>318</v>
      </c>
      <c r="K52" s="11">
        <v>43642</v>
      </c>
      <c r="L52" s="11">
        <v>44007</v>
      </c>
      <c r="M52" s="12" t="s">
        <v>88</v>
      </c>
      <c r="N52" s="1">
        <v>1</v>
      </c>
      <c r="O52" s="37" t="s">
        <v>319</v>
      </c>
      <c r="P52" s="38">
        <v>1</v>
      </c>
      <c r="Q52" s="6">
        <v>180</v>
      </c>
      <c r="R52" s="14" t="s">
        <v>320</v>
      </c>
      <c r="S52" s="26" t="s">
        <v>321</v>
      </c>
      <c r="T52" s="17" t="s">
        <v>30</v>
      </c>
    </row>
    <row r="53" spans="1:21" ht="35.4" customHeight="1" x14ac:dyDescent="0.3">
      <c r="A53" s="6">
        <v>265</v>
      </c>
      <c r="B53" s="6">
        <v>2019</v>
      </c>
      <c r="C53" s="6">
        <v>170</v>
      </c>
      <c r="D53" s="8" t="s">
        <v>236</v>
      </c>
      <c r="E53" s="7" t="s">
        <v>322</v>
      </c>
      <c r="F53" s="9" t="s">
        <v>323</v>
      </c>
      <c r="G53" s="10" t="s">
        <v>324</v>
      </c>
      <c r="H53" s="7">
        <v>1</v>
      </c>
      <c r="I53" s="9" t="s">
        <v>325</v>
      </c>
      <c r="J53" s="10" t="s">
        <v>326</v>
      </c>
      <c r="K53" s="11">
        <v>43642</v>
      </c>
      <c r="L53" s="11">
        <v>44007</v>
      </c>
      <c r="M53" s="12" t="s">
        <v>58</v>
      </c>
      <c r="N53" s="6">
        <v>1</v>
      </c>
      <c r="O53" s="13" t="s">
        <v>327</v>
      </c>
      <c r="P53" s="6">
        <v>100</v>
      </c>
      <c r="Q53" s="6">
        <v>403</v>
      </c>
      <c r="R53" s="10" t="s">
        <v>328</v>
      </c>
      <c r="S53" s="26" t="s">
        <v>245</v>
      </c>
      <c r="T53" s="17" t="s">
        <v>30</v>
      </c>
    </row>
    <row r="54" spans="1:21" ht="35.4" customHeight="1" x14ac:dyDescent="0.3">
      <c r="A54" s="6">
        <v>265</v>
      </c>
      <c r="B54" s="6">
        <v>2019</v>
      </c>
      <c r="C54" s="6">
        <v>170</v>
      </c>
      <c r="D54" s="8" t="s">
        <v>236</v>
      </c>
      <c r="E54" s="7" t="s">
        <v>322</v>
      </c>
      <c r="F54" s="9" t="s">
        <v>323</v>
      </c>
      <c r="G54" s="10" t="s">
        <v>324</v>
      </c>
      <c r="H54" s="7">
        <v>2</v>
      </c>
      <c r="I54" s="9" t="s">
        <v>329</v>
      </c>
      <c r="J54" s="10" t="s">
        <v>330</v>
      </c>
      <c r="K54" s="11">
        <v>43642</v>
      </c>
      <c r="L54" s="11">
        <v>44007</v>
      </c>
      <c r="M54" s="12" t="s">
        <v>58</v>
      </c>
      <c r="N54" s="6">
        <v>1</v>
      </c>
      <c r="O54" s="13" t="s">
        <v>331</v>
      </c>
      <c r="P54" s="6">
        <v>100</v>
      </c>
      <c r="Q54" s="6">
        <v>506</v>
      </c>
      <c r="R54" s="10" t="s">
        <v>332</v>
      </c>
      <c r="S54" s="26" t="s">
        <v>245</v>
      </c>
      <c r="T54" s="17" t="s">
        <v>30</v>
      </c>
    </row>
    <row r="55" spans="1:21" ht="35.4" customHeight="1" x14ac:dyDescent="0.3">
      <c r="A55" s="6">
        <v>265</v>
      </c>
      <c r="B55" s="6">
        <v>2019</v>
      </c>
      <c r="C55" s="6">
        <v>170</v>
      </c>
      <c r="D55" s="8" t="s">
        <v>236</v>
      </c>
      <c r="E55" s="7" t="s">
        <v>322</v>
      </c>
      <c r="F55" s="9" t="s">
        <v>323</v>
      </c>
      <c r="G55" s="10" t="s">
        <v>324</v>
      </c>
      <c r="H55" s="7">
        <v>3</v>
      </c>
      <c r="I55" s="9" t="s">
        <v>333</v>
      </c>
      <c r="J55" s="10" t="s">
        <v>334</v>
      </c>
      <c r="K55" s="11">
        <v>43642</v>
      </c>
      <c r="L55" s="11">
        <v>44007</v>
      </c>
      <c r="M55" s="12" t="s">
        <v>58</v>
      </c>
      <c r="N55" s="6">
        <v>1</v>
      </c>
      <c r="O55" s="13" t="s">
        <v>335</v>
      </c>
      <c r="P55" s="6">
        <v>100</v>
      </c>
      <c r="Q55" s="6">
        <v>164</v>
      </c>
      <c r="R55" s="10" t="s">
        <v>336</v>
      </c>
      <c r="S55" s="26" t="s">
        <v>245</v>
      </c>
      <c r="T55" s="17" t="s">
        <v>112</v>
      </c>
    </row>
    <row r="56" spans="1:21" ht="35.4" customHeight="1" x14ac:dyDescent="0.3">
      <c r="A56" s="6">
        <v>265</v>
      </c>
      <c r="B56" s="6">
        <v>2019</v>
      </c>
      <c r="C56" s="6">
        <v>170</v>
      </c>
      <c r="D56" s="8" t="s">
        <v>236</v>
      </c>
      <c r="E56" s="7" t="s">
        <v>322</v>
      </c>
      <c r="F56" s="9" t="s">
        <v>323</v>
      </c>
      <c r="G56" s="10" t="s">
        <v>324</v>
      </c>
      <c r="H56" s="7">
        <v>4</v>
      </c>
      <c r="I56" s="9" t="s">
        <v>337</v>
      </c>
      <c r="J56" s="10" t="s">
        <v>338</v>
      </c>
      <c r="K56" s="11">
        <v>43672</v>
      </c>
      <c r="L56" s="11">
        <v>44007</v>
      </c>
      <c r="M56" s="12" t="s">
        <v>339</v>
      </c>
      <c r="N56" s="6">
        <v>1</v>
      </c>
      <c r="O56" s="13" t="s">
        <v>340</v>
      </c>
      <c r="P56" s="6">
        <v>100</v>
      </c>
      <c r="Q56" s="6">
        <v>350</v>
      </c>
      <c r="R56" s="10" t="s">
        <v>341</v>
      </c>
      <c r="S56" s="26" t="s">
        <v>245</v>
      </c>
      <c r="T56" s="17" t="s">
        <v>30</v>
      </c>
    </row>
    <row r="57" spans="1:21" ht="35.4" customHeight="1" x14ac:dyDescent="0.3">
      <c r="A57" s="6">
        <v>265</v>
      </c>
      <c r="B57" s="6">
        <v>2019</v>
      </c>
      <c r="C57" s="6">
        <v>170</v>
      </c>
      <c r="D57" s="8" t="s">
        <v>236</v>
      </c>
      <c r="E57" s="7" t="s">
        <v>322</v>
      </c>
      <c r="F57" s="9" t="s">
        <v>323</v>
      </c>
      <c r="G57" s="10" t="s">
        <v>324</v>
      </c>
      <c r="H57" s="7">
        <v>5</v>
      </c>
      <c r="I57" s="9" t="s">
        <v>342</v>
      </c>
      <c r="J57" s="10" t="s">
        <v>338</v>
      </c>
      <c r="K57" s="11">
        <v>43672</v>
      </c>
      <c r="L57" s="11">
        <v>44007</v>
      </c>
      <c r="M57" s="12" t="s">
        <v>339</v>
      </c>
      <c r="N57" s="6">
        <v>1</v>
      </c>
      <c r="O57" s="13" t="s">
        <v>343</v>
      </c>
      <c r="P57" s="6">
        <v>100</v>
      </c>
      <c r="Q57" s="6">
        <v>598</v>
      </c>
      <c r="R57" s="10" t="s">
        <v>344</v>
      </c>
      <c r="S57" s="26" t="s">
        <v>245</v>
      </c>
      <c r="T57" s="17" t="s">
        <v>30</v>
      </c>
    </row>
    <row r="58" spans="1:21" ht="35.4" customHeight="1" x14ac:dyDescent="0.3">
      <c r="A58" s="6">
        <v>265</v>
      </c>
      <c r="B58" s="6">
        <v>2019</v>
      </c>
      <c r="C58" s="6">
        <v>170</v>
      </c>
      <c r="D58" s="8" t="s">
        <v>236</v>
      </c>
      <c r="E58" s="7" t="s">
        <v>345</v>
      </c>
      <c r="F58" s="9" t="s">
        <v>346</v>
      </c>
      <c r="G58" s="10" t="s">
        <v>347</v>
      </c>
      <c r="H58" s="7">
        <v>1</v>
      </c>
      <c r="I58" s="9" t="s">
        <v>348</v>
      </c>
      <c r="J58" s="10" t="s">
        <v>326</v>
      </c>
      <c r="K58" s="11">
        <v>43672</v>
      </c>
      <c r="L58" s="11">
        <v>44007</v>
      </c>
      <c r="M58" s="12" t="s">
        <v>349</v>
      </c>
      <c r="N58" s="6">
        <v>1</v>
      </c>
      <c r="O58" s="13" t="s">
        <v>350</v>
      </c>
      <c r="P58" s="6">
        <v>100</v>
      </c>
      <c r="Q58" s="6">
        <v>471</v>
      </c>
      <c r="R58" s="9" t="s">
        <v>351</v>
      </c>
      <c r="S58" s="8" t="s">
        <v>263</v>
      </c>
      <c r="T58" s="17" t="s">
        <v>30</v>
      </c>
    </row>
    <row r="59" spans="1:21" ht="35.4" customHeight="1" x14ac:dyDescent="0.3">
      <c r="A59" s="6">
        <v>265</v>
      </c>
      <c r="B59" s="6">
        <v>2019</v>
      </c>
      <c r="C59" s="6">
        <v>170</v>
      </c>
      <c r="D59" s="8" t="s">
        <v>236</v>
      </c>
      <c r="E59" s="7" t="s">
        <v>352</v>
      </c>
      <c r="F59" s="9" t="s">
        <v>353</v>
      </c>
      <c r="G59" s="10" t="s">
        <v>354</v>
      </c>
      <c r="H59" s="7">
        <v>1</v>
      </c>
      <c r="I59" s="9" t="s">
        <v>355</v>
      </c>
      <c r="J59" s="10" t="s">
        <v>356</v>
      </c>
      <c r="K59" s="11">
        <v>43650</v>
      </c>
      <c r="L59" s="11">
        <v>44007</v>
      </c>
      <c r="M59" s="12" t="s">
        <v>260</v>
      </c>
      <c r="N59" s="7">
        <v>0.3</v>
      </c>
      <c r="O59" s="39" t="s">
        <v>357</v>
      </c>
      <c r="P59" s="18">
        <v>0.8</v>
      </c>
      <c r="Q59" s="6">
        <v>532</v>
      </c>
      <c r="R59" s="9" t="s">
        <v>358</v>
      </c>
      <c r="S59" s="8" t="s">
        <v>263</v>
      </c>
      <c r="T59" s="17" t="s">
        <v>50</v>
      </c>
      <c r="U59" s="5"/>
    </row>
    <row r="60" spans="1:21" ht="35.4" customHeight="1" x14ac:dyDescent="0.3">
      <c r="A60" s="6">
        <v>265</v>
      </c>
      <c r="B60" s="6">
        <v>2019</v>
      </c>
      <c r="C60" s="6">
        <v>170</v>
      </c>
      <c r="D60" s="8" t="s">
        <v>236</v>
      </c>
      <c r="E60" s="8" t="s">
        <v>359</v>
      </c>
      <c r="F60" s="10" t="s">
        <v>360</v>
      </c>
      <c r="G60" s="10" t="s">
        <v>361</v>
      </c>
      <c r="H60" s="8">
        <v>1</v>
      </c>
      <c r="I60" s="10" t="s">
        <v>362</v>
      </c>
      <c r="J60" s="10" t="s">
        <v>363</v>
      </c>
      <c r="K60" s="11">
        <v>43831</v>
      </c>
      <c r="L60" s="11">
        <v>43982</v>
      </c>
      <c r="M60" s="25" t="s">
        <v>364</v>
      </c>
      <c r="N60" s="33">
        <v>1</v>
      </c>
      <c r="O60" s="40" t="s">
        <v>365</v>
      </c>
      <c r="P60" s="34">
        <v>1</v>
      </c>
      <c r="Q60" s="6">
        <v>17</v>
      </c>
      <c r="R60" s="9" t="s">
        <v>366</v>
      </c>
      <c r="S60" s="8" t="s">
        <v>263</v>
      </c>
      <c r="T60" s="17" t="s">
        <v>30</v>
      </c>
    </row>
    <row r="61" spans="1:21" ht="35.4" customHeight="1" x14ac:dyDescent="0.3">
      <c r="A61" s="6">
        <v>265</v>
      </c>
      <c r="B61" s="6">
        <v>2019</v>
      </c>
      <c r="C61" s="6">
        <v>170</v>
      </c>
      <c r="D61" s="8" t="s">
        <v>236</v>
      </c>
      <c r="E61" s="7" t="s">
        <v>367</v>
      </c>
      <c r="F61" s="9" t="s">
        <v>368</v>
      </c>
      <c r="G61" s="10" t="s">
        <v>257</v>
      </c>
      <c r="H61" s="7">
        <v>1</v>
      </c>
      <c r="I61" s="9" t="s">
        <v>258</v>
      </c>
      <c r="J61" s="10" t="s">
        <v>259</v>
      </c>
      <c r="K61" s="11">
        <v>43650</v>
      </c>
      <c r="L61" s="11">
        <v>44007</v>
      </c>
      <c r="M61" s="12" t="s">
        <v>260</v>
      </c>
      <c r="N61" s="7">
        <v>0.5</v>
      </c>
      <c r="O61" s="32" t="s">
        <v>261</v>
      </c>
      <c r="P61" s="18">
        <v>0.77600000000000002</v>
      </c>
      <c r="Q61" s="6">
        <v>512</v>
      </c>
      <c r="R61" s="9" t="s">
        <v>369</v>
      </c>
      <c r="S61" s="8" t="s">
        <v>263</v>
      </c>
      <c r="T61" s="17" t="s">
        <v>50</v>
      </c>
      <c r="U61" s="5"/>
    </row>
    <row r="62" spans="1:21" ht="35.4" customHeight="1" x14ac:dyDescent="0.3">
      <c r="A62" s="6">
        <v>265</v>
      </c>
      <c r="B62" s="6">
        <v>2019</v>
      </c>
      <c r="C62" s="6">
        <v>170</v>
      </c>
      <c r="D62" s="8" t="s">
        <v>236</v>
      </c>
      <c r="E62" s="7" t="s">
        <v>370</v>
      </c>
      <c r="F62" s="9" t="s">
        <v>371</v>
      </c>
      <c r="G62" s="10" t="s">
        <v>257</v>
      </c>
      <c r="H62" s="7">
        <v>1</v>
      </c>
      <c r="I62" s="9" t="s">
        <v>258</v>
      </c>
      <c r="J62" s="10" t="s">
        <v>259</v>
      </c>
      <c r="K62" s="11">
        <v>43650</v>
      </c>
      <c r="L62" s="11">
        <v>44007</v>
      </c>
      <c r="M62" s="12" t="s">
        <v>260</v>
      </c>
      <c r="N62" s="7">
        <v>0.5</v>
      </c>
      <c r="O62" s="9" t="s">
        <v>261</v>
      </c>
      <c r="P62" s="18">
        <v>0.77600000000000002</v>
      </c>
      <c r="Q62" s="6">
        <v>512</v>
      </c>
      <c r="R62" s="9" t="s">
        <v>369</v>
      </c>
      <c r="S62" s="8" t="s">
        <v>263</v>
      </c>
      <c r="T62" s="17" t="s">
        <v>50</v>
      </c>
      <c r="U62" s="5"/>
    </row>
    <row r="63" spans="1:21" ht="35.4" customHeight="1" x14ac:dyDescent="0.3">
      <c r="A63" s="6">
        <v>265</v>
      </c>
      <c r="B63" s="6">
        <v>2019</v>
      </c>
      <c r="C63" s="7">
        <v>177</v>
      </c>
      <c r="D63" s="8" t="s">
        <v>20</v>
      </c>
      <c r="E63" s="7" t="s">
        <v>372</v>
      </c>
      <c r="F63" s="9" t="s">
        <v>373</v>
      </c>
      <c r="G63" s="10" t="s">
        <v>374</v>
      </c>
      <c r="H63" s="7">
        <v>1</v>
      </c>
      <c r="I63" s="9" t="s">
        <v>375</v>
      </c>
      <c r="J63" s="41" t="s">
        <v>376</v>
      </c>
      <c r="K63" s="11">
        <v>43770</v>
      </c>
      <c r="L63" s="11">
        <v>44103</v>
      </c>
      <c r="M63" s="42" t="s">
        <v>377</v>
      </c>
      <c r="N63" s="7">
        <v>0.5</v>
      </c>
      <c r="O63" s="35" t="s">
        <v>378</v>
      </c>
      <c r="P63" s="6">
        <v>50</v>
      </c>
      <c r="Q63" s="6">
        <v>526</v>
      </c>
      <c r="R63" s="14" t="s">
        <v>379</v>
      </c>
      <c r="S63" s="15" t="s">
        <v>380</v>
      </c>
      <c r="T63" s="17" t="s">
        <v>112</v>
      </c>
    </row>
    <row r="64" spans="1:21" ht="35.4" customHeight="1" x14ac:dyDescent="0.3">
      <c r="A64" s="6">
        <v>265</v>
      </c>
      <c r="B64" s="6">
        <v>2019</v>
      </c>
      <c r="C64" s="7">
        <v>177</v>
      </c>
      <c r="D64" s="8" t="s">
        <v>20</v>
      </c>
      <c r="E64" s="7" t="s">
        <v>372</v>
      </c>
      <c r="F64" s="9" t="s">
        <v>373</v>
      </c>
      <c r="G64" s="10" t="s">
        <v>374</v>
      </c>
      <c r="H64" s="7">
        <v>2</v>
      </c>
      <c r="I64" s="9" t="s">
        <v>381</v>
      </c>
      <c r="J64" s="41" t="s">
        <v>382</v>
      </c>
      <c r="K64" s="11">
        <v>43770</v>
      </c>
      <c r="L64" s="11">
        <v>44103</v>
      </c>
      <c r="M64" s="42" t="s">
        <v>383</v>
      </c>
      <c r="N64" s="7">
        <v>0.6</v>
      </c>
      <c r="O64" s="43" t="s">
        <v>384</v>
      </c>
      <c r="P64" s="6">
        <v>60</v>
      </c>
      <c r="Q64" s="6">
        <v>415</v>
      </c>
      <c r="R64" s="14" t="s">
        <v>385</v>
      </c>
      <c r="S64" s="15" t="s">
        <v>380</v>
      </c>
      <c r="T64" s="17" t="s">
        <v>112</v>
      </c>
    </row>
    <row r="65" spans="1:21" ht="35.4" customHeight="1" x14ac:dyDescent="0.3">
      <c r="A65" s="6">
        <v>265</v>
      </c>
      <c r="B65" s="6">
        <v>2019</v>
      </c>
      <c r="C65" s="7">
        <v>177</v>
      </c>
      <c r="D65" s="8" t="s">
        <v>20</v>
      </c>
      <c r="E65" s="7" t="s">
        <v>372</v>
      </c>
      <c r="F65" s="9" t="s">
        <v>373</v>
      </c>
      <c r="G65" s="10" t="s">
        <v>374</v>
      </c>
      <c r="H65" s="7">
        <v>3</v>
      </c>
      <c r="I65" s="9" t="s">
        <v>386</v>
      </c>
      <c r="J65" s="41" t="s">
        <v>387</v>
      </c>
      <c r="K65" s="11">
        <v>43770</v>
      </c>
      <c r="L65" s="11">
        <v>44103</v>
      </c>
      <c r="M65" s="42" t="s">
        <v>388</v>
      </c>
      <c r="N65" s="6">
        <v>1</v>
      </c>
      <c r="O65" s="21" t="s">
        <v>389</v>
      </c>
      <c r="P65" s="6">
        <v>100</v>
      </c>
      <c r="Q65" s="6">
        <v>264</v>
      </c>
      <c r="R65" s="14" t="s">
        <v>390</v>
      </c>
      <c r="S65" s="15" t="s">
        <v>380</v>
      </c>
      <c r="T65" s="17" t="s">
        <v>30</v>
      </c>
      <c r="U65" s="5"/>
    </row>
    <row r="66" spans="1:21" ht="35.4" customHeight="1" x14ac:dyDescent="0.3">
      <c r="A66" s="6">
        <v>265</v>
      </c>
      <c r="B66" s="6">
        <v>2019</v>
      </c>
      <c r="C66" s="7">
        <v>177</v>
      </c>
      <c r="D66" s="8" t="s">
        <v>20</v>
      </c>
      <c r="E66" s="7" t="s">
        <v>391</v>
      </c>
      <c r="F66" s="9" t="s">
        <v>392</v>
      </c>
      <c r="G66" s="10" t="s">
        <v>393</v>
      </c>
      <c r="H66" s="7">
        <v>1</v>
      </c>
      <c r="I66" s="9" t="s">
        <v>394</v>
      </c>
      <c r="J66" s="41" t="s">
        <v>395</v>
      </c>
      <c r="K66" s="11">
        <v>43739</v>
      </c>
      <c r="L66" s="11">
        <v>44103</v>
      </c>
      <c r="M66" s="42" t="s">
        <v>72</v>
      </c>
      <c r="N66" s="6">
        <v>1</v>
      </c>
      <c r="O66" s="13" t="s">
        <v>396</v>
      </c>
      <c r="P66" s="6">
        <v>100</v>
      </c>
      <c r="Q66" s="6">
        <v>235</v>
      </c>
      <c r="R66" s="14" t="s">
        <v>397</v>
      </c>
      <c r="S66" s="15" t="s">
        <v>398</v>
      </c>
      <c r="T66" s="17" t="s">
        <v>30</v>
      </c>
      <c r="U66" s="5"/>
    </row>
    <row r="67" spans="1:21" ht="35.4" customHeight="1" x14ac:dyDescent="0.3">
      <c r="A67" s="6">
        <v>265</v>
      </c>
      <c r="B67" s="6">
        <v>2019</v>
      </c>
      <c r="C67" s="7">
        <v>177</v>
      </c>
      <c r="D67" s="8" t="s">
        <v>20</v>
      </c>
      <c r="E67" s="7" t="s">
        <v>391</v>
      </c>
      <c r="F67" s="9" t="s">
        <v>392</v>
      </c>
      <c r="G67" s="10" t="s">
        <v>393</v>
      </c>
      <c r="H67" s="7">
        <v>2</v>
      </c>
      <c r="I67" s="9" t="s">
        <v>399</v>
      </c>
      <c r="J67" s="41" t="s">
        <v>400</v>
      </c>
      <c r="K67" s="11">
        <v>43739</v>
      </c>
      <c r="L67" s="11">
        <v>44103</v>
      </c>
      <c r="M67" s="42" t="s">
        <v>72</v>
      </c>
      <c r="N67" s="6">
        <v>0.7</v>
      </c>
      <c r="O67" s="13" t="s">
        <v>401</v>
      </c>
      <c r="P67" s="6">
        <v>70</v>
      </c>
      <c r="Q67" s="6">
        <v>311</v>
      </c>
      <c r="R67" s="14" t="s">
        <v>402</v>
      </c>
      <c r="S67" s="15" t="s">
        <v>398</v>
      </c>
      <c r="T67" s="17" t="s">
        <v>112</v>
      </c>
    </row>
    <row r="68" spans="1:21" ht="35.4" customHeight="1" x14ac:dyDescent="0.3">
      <c r="A68" s="6">
        <v>265</v>
      </c>
      <c r="B68" s="6">
        <v>2019</v>
      </c>
      <c r="C68" s="7">
        <v>177</v>
      </c>
      <c r="D68" s="8" t="s">
        <v>20</v>
      </c>
      <c r="E68" s="7" t="s">
        <v>403</v>
      </c>
      <c r="F68" s="9" t="s">
        <v>404</v>
      </c>
      <c r="G68" s="10" t="s">
        <v>405</v>
      </c>
      <c r="H68" s="7">
        <v>1</v>
      </c>
      <c r="I68" s="9" t="s">
        <v>406</v>
      </c>
      <c r="J68" s="41" t="s">
        <v>407</v>
      </c>
      <c r="K68" s="11">
        <v>43770</v>
      </c>
      <c r="L68" s="11">
        <v>44103</v>
      </c>
      <c r="M68" s="42" t="s">
        <v>377</v>
      </c>
      <c r="N68" s="7">
        <v>0.4</v>
      </c>
      <c r="O68" s="43" t="s">
        <v>408</v>
      </c>
      <c r="P68" s="6">
        <v>40</v>
      </c>
      <c r="Q68" s="6">
        <v>217</v>
      </c>
      <c r="R68" s="14" t="s">
        <v>409</v>
      </c>
      <c r="S68" s="15" t="s">
        <v>380</v>
      </c>
      <c r="T68" s="17" t="s">
        <v>112</v>
      </c>
    </row>
    <row r="69" spans="1:21" ht="35.4" customHeight="1" x14ac:dyDescent="0.3">
      <c r="A69" s="6">
        <v>265</v>
      </c>
      <c r="B69" s="6">
        <v>2019</v>
      </c>
      <c r="C69" s="7">
        <v>177</v>
      </c>
      <c r="D69" s="8" t="s">
        <v>20</v>
      </c>
      <c r="E69" s="7" t="s">
        <v>403</v>
      </c>
      <c r="F69" s="9" t="s">
        <v>404</v>
      </c>
      <c r="G69" s="10" t="s">
        <v>405</v>
      </c>
      <c r="H69" s="7">
        <v>2</v>
      </c>
      <c r="I69" s="9" t="s">
        <v>386</v>
      </c>
      <c r="J69" s="41" t="s">
        <v>387</v>
      </c>
      <c r="K69" s="11">
        <v>43770</v>
      </c>
      <c r="L69" s="11">
        <v>44103</v>
      </c>
      <c r="M69" s="42" t="s">
        <v>388</v>
      </c>
      <c r="N69" s="6">
        <v>1</v>
      </c>
      <c r="O69" s="21" t="s">
        <v>389</v>
      </c>
      <c r="P69" s="6">
        <v>100</v>
      </c>
      <c r="Q69" s="6">
        <v>264</v>
      </c>
      <c r="R69" s="14" t="s">
        <v>390</v>
      </c>
      <c r="S69" s="15" t="s">
        <v>380</v>
      </c>
      <c r="T69" s="17" t="s">
        <v>30</v>
      </c>
      <c r="U69" s="5"/>
    </row>
    <row r="70" spans="1:21" ht="35.4" customHeight="1" x14ac:dyDescent="0.3">
      <c r="A70" s="6">
        <v>265</v>
      </c>
      <c r="B70" s="6">
        <v>2019</v>
      </c>
      <c r="C70" s="7">
        <v>177</v>
      </c>
      <c r="D70" s="8" t="s">
        <v>20</v>
      </c>
      <c r="E70" s="7" t="s">
        <v>410</v>
      </c>
      <c r="F70" s="9" t="s">
        <v>411</v>
      </c>
      <c r="G70" s="10" t="s">
        <v>405</v>
      </c>
      <c r="H70" s="7">
        <v>1</v>
      </c>
      <c r="I70" s="9" t="s">
        <v>406</v>
      </c>
      <c r="J70" s="41" t="s">
        <v>407</v>
      </c>
      <c r="K70" s="11">
        <v>43770</v>
      </c>
      <c r="L70" s="11">
        <v>44103</v>
      </c>
      <c r="M70" s="42" t="s">
        <v>377</v>
      </c>
      <c r="N70" s="7">
        <v>0.4</v>
      </c>
      <c r="O70" s="43" t="s">
        <v>408</v>
      </c>
      <c r="P70" s="6">
        <v>40</v>
      </c>
      <c r="Q70" s="6">
        <v>217</v>
      </c>
      <c r="R70" s="14" t="s">
        <v>412</v>
      </c>
      <c r="S70" s="15" t="s">
        <v>380</v>
      </c>
      <c r="T70" s="17" t="s">
        <v>112</v>
      </c>
    </row>
    <row r="71" spans="1:21" ht="35.4" customHeight="1" x14ac:dyDescent="0.3">
      <c r="A71" s="6">
        <v>265</v>
      </c>
      <c r="B71" s="6">
        <v>2019</v>
      </c>
      <c r="C71" s="7">
        <v>177</v>
      </c>
      <c r="D71" s="8" t="s">
        <v>20</v>
      </c>
      <c r="E71" s="7" t="s">
        <v>410</v>
      </c>
      <c r="F71" s="9" t="s">
        <v>411</v>
      </c>
      <c r="G71" s="10" t="s">
        <v>405</v>
      </c>
      <c r="H71" s="7">
        <v>2</v>
      </c>
      <c r="I71" s="9" t="s">
        <v>386</v>
      </c>
      <c r="J71" s="41" t="s">
        <v>387</v>
      </c>
      <c r="K71" s="11">
        <v>43770</v>
      </c>
      <c r="L71" s="11">
        <v>44103</v>
      </c>
      <c r="M71" s="42" t="s">
        <v>388</v>
      </c>
      <c r="N71" s="6">
        <v>1</v>
      </c>
      <c r="O71" s="21" t="s">
        <v>389</v>
      </c>
      <c r="P71" s="6">
        <v>100</v>
      </c>
      <c r="Q71" s="6">
        <v>264</v>
      </c>
      <c r="R71" s="14" t="s">
        <v>390</v>
      </c>
      <c r="S71" s="15" t="s">
        <v>380</v>
      </c>
      <c r="T71" s="17" t="s">
        <v>30</v>
      </c>
      <c r="U71" s="5"/>
    </row>
    <row r="72" spans="1:21" ht="35.4" customHeight="1" x14ac:dyDescent="0.3">
      <c r="A72" s="6">
        <v>265</v>
      </c>
      <c r="B72" s="6">
        <v>2019</v>
      </c>
      <c r="C72" s="7">
        <v>177</v>
      </c>
      <c r="D72" s="8" t="s">
        <v>20</v>
      </c>
      <c r="E72" s="7" t="s">
        <v>413</v>
      </c>
      <c r="F72" s="9" t="s">
        <v>414</v>
      </c>
      <c r="G72" s="10" t="s">
        <v>405</v>
      </c>
      <c r="H72" s="7">
        <v>1</v>
      </c>
      <c r="I72" s="9" t="s">
        <v>415</v>
      </c>
      <c r="J72" s="41" t="s">
        <v>416</v>
      </c>
      <c r="K72" s="11">
        <v>43770</v>
      </c>
      <c r="L72" s="11">
        <v>44103</v>
      </c>
      <c r="M72" s="42" t="s">
        <v>377</v>
      </c>
      <c r="N72" s="6">
        <v>0</v>
      </c>
      <c r="O72" s="44" t="s">
        <v>417</v>
      </c>
      <c r="P72" s="6">
        <v>0</v>
      </c>
      <c r="Q72" s="6">
        <v>178</v>
      </c>
      <c r="R72" s="14" t="s">
        <v>418</v>
      </c>
      <c r="S72" s="15" t="s">
        <v>380</v>
      </c>
      <c r="T72" s="17" t="s">
        <v>112</v>
      </c>
    </row>
    <row r="73" spans="1:21" ht="35.4" customHeight="1" x14ac:dyDescent="0.3">
      <c r="A73" s="6">
        <v>265</v>
      </c>
      <c r="B73" s="6">
        <v>2019</v>
      </c>
      <c r="C73" s="7">
        <v>177</v>
      </c>
      <c r="D73" s="8" t="s">
        <v>20</v>
      </c>
      <c r="E73" s="7" t="s">
        <v>413</v>
      </c>
      <c r="F73" s="9" t="s">
        <v>414</v>
      </c>
      <c r="G73" s="10" t="s">
        <v>405</v>
      </c>
      <c r="H73" s="7">
        <v>2</v>
      </c>
      <c r="I73" s="9" t="s">
        <v>386</v>
      </c>
      <c r="J73" s="41" t="s">
        <v>387</v>
      </c>
      <c r="K73" s="11">
        <v>43770</v>
      </c>
      <c r="L73" s="11">
        <v>44103</v>
      </c>
      <c r="M73" s="42" t="s">
        <v>388</v>
      </c>
      <c r="N73" s="6">
        <v>1</v>
      </c>
      <c r="O73" s="21" t="s">
        <v>389</v>
      </c>
      <c r="P73" s="6">
        <v>100</v>
      </c>
      <c r="Q73" s="6">
        <v>264</v>
      </c>
      <c r="R73" s="14" t="s">
        <v>390</v>
      </c>
      <c r="S73" s="15" t="s">
        <v>380</v>
      </c>
      <c r="T73" s="17" t="s">
        <v>30</v>
      </c>
      <c r="U73" s="5"/>
    </row>
    <row r="74" spans="1:21" ht="35.4" customHeight="1" x14ac:dyDescent="0.3">
      <c r="A74" s="6">
        <v>265</v>
      </c>
      <c r="B74" s="6">
        <v>2018</v>
      </c>
      <c r="C74" s="6">
        <v>178</v>
      </c>
      <c r="D74" s="7" t="s">
        <v>236</v>
      </c>
      <c r="E74" s="6" t="s">
        <v>345</v>
      </c>
      <c r="F74" s="13" t="s">
        <v>419</v>
      </c>
      <c r="G74" s="45" t="s">
        <v>420</v>
      </c>
      <c r="H74" s="6">
        <v>2</v>
      </c>
      <c r="I74" s="9" t="s">
        <v>421</v>
      </c>
      <c r="J74" s="12" t="s">
        <v>422</v>
      </c>
      <c r="K74" s="46">
        <v>43305</v>
      </c>
      <c r="L74" s="47">
        <v>43850</v>
      </c>
      <c r="M74" s="12" t="s">
        <v>423</v>
      </c>
      <c r="N74" s="6">
        <v>1</v>
      </c>
      <c r="O74" s="13" t="s">
        <v>424</v>
      </c>
      <c r="P74" s="6">
        <v>100</v>
      </c>
      <c r="Q74" s="6">
        <v>369</v>
      </c>
      <c r="R74" s="48" t="s">
        <v>425</v>
      </c>
      <c r="S74" s="48" t="s">
        <v>426</v>
      </c>
      <c r="T74" s="49" t="s">
        <v>427</v>
      </c>
      <c r="U74" s="5"/>
    </row>
    <row r="75" spans="1:21" ht="35.4" customHeight="1" x14ac:dyDescent="0.3">
      <c r="A75" s="6">
        <v>265</v>
      </c>
      <c r="B75" s="6">
        <v>2018</v>
      </c>
      <c r="C75" s="6">
        <v>178</v>
      </c>
      <c r="D75" s="6" t="s">
        <v>236</v>
      </c>
      <c r="E75" s="6" t="s">
        <v>345</v>
      </c>
      <c r="F75" s="13" t="s">
        <v>419</v>
      </c>
      <c r="G75" s="45" t="s">
        <v>420</v>
      </c>
      <c r="H75" s="6">
        <v>4</v>
      </c>
      <c r="I75" s="9" t="s">
        <v>428</v>
      </c>
      <c r="J75" s="12" t="s">
        <v>334</v>
      </c>
      <c r="K75" s="46">
        <v>43305</v>
      </c>
      <c r="L75" s="47">
        <v>43850</v>
      </c>
      <c r="M75" s="45" t="s">
        <v>429</v>
      </c>
      <c r="N75" s="6">
        <v>1</v>
      </c>
      <c r="O75" s="13" t="s">
        <v>430</v>
      </c>
      <c r="P75" s="6">
        <v>100</v>
      </c>
      <c r="Q75" s="6">
        <v>164</v>
      </c>
      <c r="R75" s="10" t="s">
        <v>336</v>
      </c>
      <c r="S75" s="48" t="s">
        <v>426</v>
      </c>
      <c r="T75" s="17" t="s">
        <v>112</v>
      </c>
    </row>
    <row r="76" spans="1:21" ht="35.4" customHeight="1" x14ac:dyDescent="0.3">
      <c r="A76" s="6">
        <v>265</v>
      </c>
      <c r="B76" s="6">
        <v>2019</v>
      </c>
      <c r="C76" s="8">
        <v>170</v>
      </c>
      <c r="D76" s="8" t="s">
        <v>236</v>
      </c>
      <c r="E76" s="8" t="s">
        <v>431</v>
      </c>
      <c r="F76" s="10" t="s">
        <v>432</v>
      </c>
      <c r="G76" s="10" t="s">
        <v>433</v>
      </c>
      <c r="H76" s="8">
        <v>3</v>
      </c>
      <c r="I76" s="10" t="s">
        <v>434</v>
      </c>
      <c r="J76" s="10" t="s">
        <v>435</v>
      </c>
      <c r="K76" s="11">
        <v>43837</v>
      </c>
      <c r="L76" s="11">
        <v>44007</v>
      </c>
      <c r="M76" s="25" t="s">
        <v>364</v>
      </c>
      <c r="N76" s="6" t="s">
        <v>154</v>
      </c>
      <c r="O76" s="45" t="s">
        <v>436</v>
      </c>
      <c r="P76" s="18">
        <v>0.8</v>
      </c>
      <c r="Q76" s="6">
        <v>69</v>
      </c>
      <c r="R76" s="22" t="s">
        <v>437</v>
      </c>
      <c r="S76" s="15" t="s">
        <v>438</v>
      </c>
      <c r="T76" s="17" t="s">
        <v>112</v>
      </c>
    </row>
    <row r="77" spans="1:21" ht="35.4" customHeight="1" x14ac:dyDescent="0.3">
      <c r="A77" s="6">
        <v>265</v>
      </c>
      <c r="B77" s="6">
        <v>2019</v>
      </c>
      <c r="C77" s="6">
        <v>170</v>
      </c>
      <c r="D77" s="8" t="s">
        <v>216</v>
      </c>
      <c r="E77" s="8" t="s">
        <v>439</v>
      </c>
      <c r="F77" s="10" t="s">
        <v>440</v>
      </c>
      <c r="G77" s="10" t="s">
        <v>441</v>
      </c>
      <c r="H77" s="8">
        <v>1</v>
      </c>
      <c r="I77" s="10" t="s">
        <v>442</v>
      </c>
      <c r="J77" s="10" t="s">
        <v>443</v>
      </c>
      <c r="K77" s="11">
        <v>43862</v>
      </c>
      <c r="L77" s="11">
        <v>44007</v>
      </c>
      <c r="M77" s="25" t="s">
        <v>444</v>
      </c>
      <c r="N77" s="6">
        <v>0</v>
      </c>
      <c r="O77" s="13" t="s">
        <v>445</v>
      </c>
      <c r="P77" s="6">
        <v>0</v>
      </c>
      <c r="Q77" s="6">
        <v>90</v>
      </c>
      <c r="R77" s="27" t="s">
        <v>446</v>
      </c>
      <c r="S77" s="26" t="s">
        <v>169</v>
      </c>
      <c r="T77" s="17" t="s">
        <v>447</v>
      </c>
      <c r="U77" s="5"/>
    </row>
    <row r="78" spans="1:21" ht="35.4" customHeight="1" x14ac:dyDescent="0.3">
      <c r="A78" s="6">
        <v>265</v>
      </c>
      <c r="B78" s="6">
        <v>2019</v>
      </c>
      <c r="C78" s="6">
        <v>170</v>
      </c>
      <c r="D78" s="8" t="s">
        <v>216</v>
      </c>
      <c r="E78" s="8" t="s">
        <v>448</v>
      </c>
      <c r="F78" s="10" t="s">
        <v>449</v>
      </c>
      <c r="G78" s="10" t="s">
        <v>441</v>
      </c>
      <c r="H78" s="8">
        <v>1</v>
      </c>
      <c r="I78" s="10" t="s">
        <v>442</v>
      </c>
      <c r="J78" s="10" t="s">
        <v>443</v>
      </c>
      <c r="K78" s="11">
        <v>43862</v>
      </c>
      <c r="L78" s="11">
        <v>44007</v>
      </c>
      <c r="M78" s="25" t="s">
        <v>444</v>
      </c>
      <c r="N78" s="6">
        <v>0</v>
      </c>
      <c r="O78" s="13" t="s">
        <v>445</v>
      </c>
      <c r="P78" s="6">
        <v>0</v>
      </c>
      <c r="Q78" s="6">
        <v>90</v>
      </c>
      <c r="R78" s="27" t="s">
        <v>446</v>
      </c>
      <c r="S78" s="26" t="s">
        <v>169</v>
      </c>
      <c r="T78" s="17" t="s">
        <v>447</v>
      </c>
      <c r="U78" s="5"/>
    </row>
  </sheetData>
  <protectedRanges>
    <protectedRange sqref="N78 P78" name="Rango1_20_1_1_1_1" securityDescriptor="O:WDG:WDD:(A;;CC;;;S-1-5-21-3913301741-1708568014-4105621994-35512)"/>
  </protectedRange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0"/>
  <sheetViews>
    <sheetView workbookViewId="0">
      <selection activeCell="L7" sqref="L7"/>
    </sheetView>
  </sheetViews>
  <sheetFormatPr baseColWidth="10" defaultRowHeight="10.199999999999999" x14ac:dyDescent="0.2"/>
  <cols>
    <col min="1" max="1" width="1.44140625" style="50" customWidth="1"/>
    <col min="2" max="2" width="16.77734375" style="50" customWidth="1"/>
    <col min="3" max="4" width="12.33203125" style="50" customWidth="1"/>
    <col min="5" max="7" width="12.33203125" style="51" customWidth="1"/>
    <col min="8" max="8" width="24.5546875" style="50" customWidth="1"/>
    <col min="9" max="9" width="29.109375" style="50" customWidth="1"/>
    <col min="10" max="11" width="12.88671875" style="52" customWidth="1"/>
    <col min="12" max="16384" width="11.5546875" style="50"/>
  </cols>
  <sheetData>
    <row r="2" spans="2:10" ht="10.8" thickBot="1" x14ac:dyDescent="0.25"/>
    <row r="3" spans="2:10" ht="14.4" customHeight="1" thickBot="1" x14ac:dyDescent="0.25">
      <c r="B3" s="53" t="s">
        <v>450</v>
      </c>
      <c r="C3" s="54"/>
      <c r="D3" s="55"/>
      <c r="E3" s="56"/>
      <c r="F3" s="56"/>
      <c r="G3" s="56"/>
      <c r="H3" s="55"/>
      <c r="I3" s="55"/>
      <c r="J3" s="57"/>
    </row>
    <row r="4" spans="2:10" ht="31.8" customHeight="1" thickBot="1" x14ac:dyDescent="0.25">
      <c r="B4" s="58" t="s">
        <v>451</v>
      </c>
      <c r="C4" s="59" t="s">
        <v>452</v>
      </c>
      <c r="D4" s="60" t="s">
        <v>453</v>
      </c>
      <c r="E4" s="60" t="s">
        <v>454</v>
      </c>
      <c r="F4" s="60" t="s">
        <v>455</v>
      </c>
      <c r="G4" s="60" t="s">
        <v>456</v>
      </c>
      <c r="H4" s="60" t="s">
        <v>457</v>
      </c>
      <c r="I4" s="60" t="s">
        <v>458</v>
      </c>
      <c r="J4" s="61" t="s">
        <v>459</v>
      </c>
    </row>
    <row r="5" spans="2:10" ht="102" customHeight="1" x14ac:dyDescent="0.2">
      <c r="B5" s="62" t="s">
        <v>460</v>
      </c>
      <c r="C5" s="63" t="s">
        <v>461</v>
      </c>
      <c r="D5" s="63" t="s">
        <v>462</v>
      </c>
      <c r="E5" s="64">
        <v>43810</v>
      </c>
      <c r="F5" s="65">
        <v>43951</v>
      </c>
      <c r="G5" s="66">
        <v>44104</v>
      </c>
      <c r="H5" s="67" t="s">
        <v>463</v>
      </c>
      <c r="I5" s="68" t="s">
        <v>464</v>
      </c>
      <c r="J5" s="69" t="s">
        <v>465</v>
      </c>
    </row>
    <row r="6" spans="2:10" ht="76.8" customHeight="1" x14ac:dyDescent="0.2">
      <c r="B6" s="70"/>
      <c r="C6" s="71" t="s">
        <v>466</v>
      </c>
      <c r="D6" s="71" t="s">
        <v>467</v>
      </c>
      <c r="E6" s="72">
        <v>43810</v>
      </c>
      <c r="F6" s="73">
        <v>43951</v>
      </c>
      <c r="G6" s="74">
        <v>44104</v>
      </c>
      <c r="H6" s="75" t="s">
        <v>468</v>
      </c>
      <c r="I6" s="76" t="s">
        <v>464</v>
      </c>
      <c r="J6" s="77" t="s">
        <v>465</v>
      </c>
    </row>
    <row r="7" spans="2:10" ht="75" customHeight="1" x14ac:dyDescent="0.2">
      <c r="B7" s="70"/>
      <c r="C7" s="71" t="s">
        <v>469</v>
      </c>
      <c r="D7" s="71" t="s">
        <v>470</v>
      </c>
      <c r="E7" s="72">
        <v>43922</v>
      </c>
      <c r="F7" s="73">
        <v>44012</v>
      </c>
      <c r="G7" s="74">
        <v>44134</v>
      </c>
      <c r="H7" s="78" t="s">
        <v>471</v>
      </c>
      <c r="I7" s="76" t="s">
        <v>472</v>
      </c>
      <c r="J7" s="77" t="s">
        <v>473</v>
      </c>
    </row>
    <row r="8" spans="2:10" ht="55.8" customHeight="1" x14ac:dyDescent="0.2">
      <c r="B8" s="70"/>
      <c r="C8" s="71" t="s">
        <v>474</v>
      </c>
      <c r="D8" s="71" t="s">
        <v>475</v>
      </c>
      <c r="E8" s="79">
        <v>43952</v>
      </c>
      <c r="F8" s="80">
        <v>43982</v>
      </c>
      <c r="G8" s="81">
        <v>44196</v>
      </c>
      <c r="H8" s="82" t="s">
        <v>476</v>
      </c>
      <c r="I8" s="83" t="s">
        <v>477</v>
      </c>
      <c r="J8" s="77" t="s">
        <v>478</v>
      </c>
    </row>
    <row r="9" spans="2:10" ht="63" customHeight="1" thickBot="1" x14ac:dyDescent="0.25">
      <c r="B9" s="84"/>
      <c r="C9" s="85" t="s">
        <v>479</v>
      </c>
      <c r="D9" s="85" t="s">
        <v>480</v>
      </c>
      <c r="E9" s="86">
        <v>43983</v>
      </c>
      <c r="F9" s="87">
        <v>44196</v>
      </c>
      <c r="G9" s="88">
        <v>44316</v>
      </c>
      <c r="H9" s="89" t="s">
        <v>476</v>
      </c>
      <c r="I9" s="90" t="s">
        <v>481</v>
      </c>
      <c r="J9" s="91" t="s">
        <v>478</v>
      </c>
    </row>
    <row r="10" spans="2:10" ht="10.199999999999999" customHeight="1" thickBot="1" x14ac:dyDescent="0.25">
      <c r="B10" s="92"/>
      <c r="C10" s="93"/>
      <c r="D10" s="93"/>
      <c r="E10" s="94"/>
      <c r="F10" s="95"/>
      <c r="G10" s="96"/>
      <c r="H10" s="97"/>
      <c r="I10" s="98"/>
      <c r="J10" s="99"/>
    </row>
    <row r="11" spans="2:10" ht="13.8" customHeight="1" thickBot="1" x14ac:dyDescent="0.25">
      <c r="B11" s="100" t="s">
        <v>482</v>
      </c>
      <c r="C11" s="101"/>
      <c r="D11" s="102"/>
      <c r="E11" s="56"/>
      <c r="F11" s="56"/>
      <c r="G11" s="56"/>
      <c r="H11" s="55"/>
      <c r="I11" s="55"/>
      <c r="J11" s="57"/>
    </row>
    <row r="12" spans="2:10" ht="40.799999999999997" customHeight="1" thickBot="1" x14ac:dyDescent="0.25">
      <c r="B12" s="103" t="s">
        <v>451</v>
      </c>
      <c r="C12" s="104" t="s">
        <v>452</v>
      </c>
      <c r="D12" s="105" t="s">
        <v>453</v>
      </c>
      <c r="E12" s="105" t="s">
        <v>454</v>
      </c>
      <c r="F12" s="105" t="s">
        <v>455</v>
      </c>
      <c r="G12" s="105" t="s">
        <v>456</v>
      </c>
      <c r="H12" s="105" t="s">
        <v>457</v>
      </c>
      <c r="I12" s="105" t="s">
        <v>458</v>
      </c>
      <c r="J12" s="106" t="s">
        <v>459</v>
      </c>
    </row>
    <row r="13" spans="2:10" ht="118.2" customHeight="1" x14ac:dyDescent="0.2">
      <c r="B13" s="62" t="s">
        <v>483</v>
      </c>
      <c r="C13" s="107" t="s">
        <v>484</v>
      </c>
      <c r="D13" s="108" t="s">
        <v>485</v>
      </c>
      <c r="E13" s="109">
        <v>43815</v>
      </c>
      <c r="F13" s="110">
        <v>43951</v>
      </c>
      <c r="G13" s="111">
        <v>44104</v>
      </c>
      <c r="H13" s="112" t="s">
        <v>486</v>
      </c>
      <c r="I13" s="68" t="s">
        <v>464</v>
      </c>
      <c r="J13" s="69" t="s">
        <v>465</v>
      </c>
    </row>
    <row r="14" spans="2:10" ht="57.6" customHeight="1" x14ac:dyDescent="0.2">
      <c r="B14" s="70"/>
      <c r="C14" s="113" t="s">
        <v>487</v>
      </c>
      <c r="D14" s="114" t="s">
        <v>488</v>
      </c>
      <c r="E14" s="79">
        <v>43862</v>
      </c>
      <c r="F14" s="80">
        <v>43951</v>
      </c>
      <c r="G14" s="81">
        <v>44104</v>
      </c>
      <c r="H14" s="75" t="s">
        <v>489</v>
      </c>
      <c r="I14" s="76" t="s">
        <v>490</v>
      </c>
      <c r="J14" s="77" t="s">
        <v>465</v>
      </c>
    </row>
    <row r="15" spans="2:10" ht="90.6" customHeight="1" x14ac:dyDescent="0.2">
      <c r="B15" s="70"/>
      <c r="C15" s="113" t="s">
        <v>491</v>
      </c>
      <c r="D15" s="113" t="s">
        <v>470</v>
      </c>
      <c r="E15" s="79">
        <v>43891</v>
      </c>
      <c r="F15" s="80">
        <v>44012</v>
      </c>
      <c r="G15" s="81">
        <v>44196</v>
      </c>
      <c r="H15" s="115" t="s">
        <v>492</v>
      </c>
      <c r="I15" s="76" t="s">
        <v>493</v>
      </c>
      <c r="J15" s="77" t="s">
        <v>494</v>
      </c>
    </row>
    <row r="16" spans="2:10" ht="61.2" customHeight="1" thickBot="1" x14ac:dyDescent="0.25">
      <c r="B16" s="84"/>
      <c r="C16" s="116" t="s">
        <v>479</v>
      </c>
      <c r="D16" s="117" t="s">
        <v>480</v>
      </c>
      <c r="E16" s="86">
        <v>44012</v>
      </c>
      <c r="F16" s="87">
        <v>44196</v>
      </c>
      <c r="G16" s="88">
        <v>44316</v>
      </c>
      <c r="H16" s="118" t="s">
        <v>495</v>
      </c>
      <c r="I16" s="119" t="s">
        <v>496</v>
      </c>
      <c r="J16" s="91" t="s">
        <v>478</v>
      </c>
    </row>
    <row r="17" spans="2:10" ht="12.6" customHeight="1" thickBot="1" x14ac:dyDescent="0.25">
      <c r="B17" s="92"/>
      <c r="C17" s="92"/>
      <c r="D17" s="120"/>
      <c r="E17" s="121"/>
      <c r="F17" s="122"/>
      <c r="G17" s="96"/>
      <c r="H17" s="123"/>
      <c r="I17" s="124"/>
      <c r="J17" s="92"/>
    </row>
    <row r="18" spans="2:10" ht="15" customHeight="1" thickBot="1" x14ac:dyDescent="0.25">
      <c r="B18" s="125" t="s">
        <v>497</v>
      </c>
      <c r="C18" s="126"/>
      <c r="F18" s="127"/>
      <c r="J18" s="92"/>
    </row>
    <row r="19" spans="2:10" ht="40.799999999999997" customHeight="1" thickBot="1" x14ac:dyDescent="0.25">
      <c r="B19" s="128" t="s">
        <v>451</v>
      </c>
      <c r="C19" s="104" t="s">
        <v>452</v>
      </c>
      <c r="D19" s="105" t="s">
        <v>453</v>
      </c>
      <c r="E19" s="105" t="s">
        <v>454</v>
      </c>
      <c r="F19" s="105" t="s">
        <v>455</v>
      </c>
      <c r="G19" s="105" t="s">
        <v>456</v>
      </c>
      <c r="H19" s="105" t="s">
        <v>457</v>
      </c>
      <c r="I19" s="105" t="s">
        <v>458</v>
      </c>
      <c r="J19" s="106" t="s">
        <v>459</v>
      </c>
    </row>
    <row r="20" spans="2:10" ht="40.799999999999997" customHeight="1" x14ac:dyDescent="0.2">
      <c r="B20" s="129" t="s">
        <v>498</v>
      </c>
      <c r="C20" s="130" t="s">
        <v>499</v>
      </c>
      <c r="D20" s="131" t="s">
        <v>500</v>
      </c>
      <c r="E20" s="132">
        <v>43815</v>
      </c>
      <c r="F20" s="132">
        <v>43921</v>
      </c>
      <c r="G20" s="133" t="s">
        <v>501</v>
      </c>
      <c r="H20" s="134" t="s">
        <v>502</v>
      </c>
      <c r="I20" s="135" t="s">
        <v>503</v>
      </c>
      <c r="J20" s="136" t="s">
        <v>465</v>
      </c>
    </row>
    <row r="21" spans="2:10" ht="40.799999999999997" customHeight="1" x14ac:dyDescent="0.2">
      <c r="B21" s="129"/>
      <c r="C21" s="137" t="s">
        <v>504</v>
      </c>
      <c r="D21" s="138" t="s">
        <v>505</v>
      </c>
      <c r="E21" s="73">
        <v>43815</v>
      </c>
      <c r="F21" s="73">
        <v>43981</v>
      </c>
      <c r="G21" s="139" t="s">
        <v>501</v>
      </c>
      <c r="H21" s="140" t="s">
        <v>506</v>
      </c>
      <c r="I21" s="141" t="s">
        <v>507</v>
      </c>
      <c r="J21" s="77" t="s">
        <v>465</v>
      </c>
    </row>
    <row r="22" spans="2:10" ht="40.799999999999997" customHeight="1" x14ac:dyDescent="0.2">
      <c r="B22" s="129"/>
      <c r="C22" s="137" t="s">
        <v>508</v>
      </c>
      <c r="D22" s="138" t="s">
        <v>509</v>
      </c>
      <c r="E22" s="73">
        <v>43891</v>
      </c>
      <c r="F22" s="73">
        <v>44012</v>
      </c>
      <c r="G22" s="139">
        <v>44073</v>
      </c>
      <c r="H22" s="140" t="s">
        <v>510</v>
      </c>
      <c r="I22" s="142" t="s">
        <v>511</v>
      </c>
      <c r="J22" s="77" t="s">
        <v>494</v>
      </c>
    </row>
    <row r="23" spans="2:10" ht="40.799999999999997" customHeight="1" x14ac:dyDescent="0.2">
      <c r="B23" s="129"/>
      <c r="C23" s="137" t="s">
        <v>512</v>
      </c>
      <c r="D23" s="138" t="s">
        <v>513</v>
      </c>
      <c r="E23" s="73">
        <v>43952</v>
      </c>
      <c r="F23" s="73">
        <v>44042</v>
      </c>
      <c r="G23" s="139">
        <v>44043</v>
      </c>
      <c r="H23" s="143" t="s">
        <v>495</v>
      </c>
      <c r="I23" s="142" t="s">
        <v>514</v>
      </c>
      <c r="J23" s="77" t="s">
        <v>494</v>
      </c>
    </row>
    <row r="24" spans="2:10" ht="53.4" customHeight="1" thickBot="1" x14ac:dyDescent="0.25">
      <c r="B24" s="129"/>
      <c r="C24" s="144" t="s">
        <v>515</v>
      </c>
      <c r="D24" s="145" t="s">
        <v>513</v>
      </c>
      <c r="E24" s="146">
        <v>44012</v>
      </c>
      <c r="F24" s="146">
        <v>44196</v>
      </c>
      <c r="G24" s="147">
        <v>44196</v>
      </c>
      <c r="H24" s="148" t="s">
        <v>516</v>
      </c>
      <c r="I24" s="149" t="s">
        <v>517</v>
      </c>
      <c r="J24" s="91" t="s">
        <v>478</v>
      </c>
    </row>
    <row r="25" spans="2:10" ht="39" customHeight="1" x14ac:dyDescent="0.2">
      <c r="F25" s="127"/>
    </row>
    <row r="26" spans="2:10" ht="13.2" customHeight="1" x14ac:dyDescent="0.2">
      <c r="F26" s="127"/>
    </row>
    <row r="27" spans="2:10" ht="29.4" customHeight="1" x14ac:dyDescent="0.2">
      <c r="F27" s="127"/>
    </row>
    <row r="28" spans="2:10" ht="24.6" customHeight="1" x14ac:dyDescent="0.2">
      <c r="F28" s="127"/>
    </row>
    <row r="29" spans="2:10" ht="24.6" customHeight="1" x14ac:dyDescent="0.2"/>
    <row r="30" spans="2:10" ht="24.6" customHeight="1" x14ac:dyDescent="0.2"/>
    <row r="31" spans="2:10" ht="24.6" customHeight="1" x14ac:dyDescent="0.2"/>
    <row r="32" spans="2:10" ht="24.6" customHeight="1" x14ac:dyDescent="0.2"/>
    <row r="33" ht="24.6" customHeight="1" x14ac:dyDescent="0.2"/>
    <row r="34" ht="24.6" customHeight="1" x14ac:dyDescent="0.2"/>
    <row r="35" ht="24.6" customHeight="1" x14ac:dyDescent="0.2"/>
    <row r="36" ht="24.6" customHeight="1" x14ac:dyDescent="0.2"/>
    <row r="37" ht="24.6" customHeight="1" x14ac:dyDescent="0.2"/>
    <row r="38" ht="24.6" customHeight="1" x14ac:dyDescent="0.2"/>
    <row r="39" ht="184.8" customHeight="1" x14ac:dyDescent="0.2"/>
    <row r="40" ht="184.8" customHeight="1" x14ac:dyDescent="0.2"/>
    <row r="41" ht="184.8" customHeight="1" x14ac:dyDescent="0.2"/>
    <row r="42" ht="184.8" customHeight="1" x14ac:dyDescent="0.2"/>
    <row r="43" ht="184.8" customHeight="1" x14ac:dyDescent="0.2"/>
    <row r="44" ht="184.8" customHeight="1" x14ac:dyDescent="0.2"/>
    <row r="45" ht="184.8" customHeight="1" x14ac:dyDescent="0.2"/>
    <row r="46" ht="184.8" customHeight="1" x14ac:dyDescent="0.2"/>
    <row r="47" ht="184.8" customHeight="1" x14ac:dyDescent="0.2"/>
    <row r="48" ht="184.8" customHeight="1" x14ac:dyDescent="0.2"/>
    <row r="49" ht="184.8" customHeight="1" x14ac:dyDescent="0.2"/>
    <row r="50" ht="184.8" customHeight="1" x14ac:dyDescent="0.2"/>
    <row r="51" ht="184.8" customHeight="1" x14ac:dyDescent="0.2"/>
    <row r="52" ht="184.8" customHeight="1" x14ac:dyDescent="0.2"/>
    <row r="53" ht="184.8" customHeight="1" x14ac:dyDescent="0.2"/>
    <row r="54" ht="184.8" customHeight="1" x14ac:dyDescent="0.2"/>
    <row r="55" ht="184.8" customHeight="1" x14ac:dyDescent="0.2"/>
    <row r="56" ht="184.8" customHeight="1" x14ac:dyDescent="0.2"/>
    <row r="57" ht="184.8" customHeight="1" x14ac:dyDescent="0.2"/>
    <row r="58" ht="184.8" customHeight="1" x14ac:dyDescent="0.2"/>
    <row r="59" ht="184.8" customHeight="1" x14ac:dyDescent="0.2"/>
    <row r="60" ht="184.8" customHeight="1" x14ac:dyDescent="0.2"/>
  </sheetData>
  <mergeCells count="3">
    <mergeCell ref="B5:B9"/>
    <mergeCell ref="B13:B16"/>
    <mergeCell ref="B20: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2"/>
  <sheetViews>
    <sheetView tabSelected="1" zoomScale="70" zoomScaleNormal="70" workbookViewId="0">
      <selection activeCell="T6" sqref="T6"/>
    </sheetView>
  </sheetViews>
  <sheetFormatPr baseColWidth="10" defaultRowHeight="14.4" x14ac:dyDescent="0.3"/>
  <cols>
    <col min="1" max="2" width="4.33203125" customWidth="1"/>
    <col min="3" max="16" width="14.109375" customWidth="1"/>
    <col min="17" max="17" width="23.44140625" customWidth="1"/>
    <col min="18" max="18" width="26.77734375" customWidth="1"/>
    <col min="19" max="19" width="21.109375" customWidth="1"/>
    <col min="20" max="22" width="14.109375" customWidth="1"/>
  </cols>
  <sheetData>
    <row r="1" spans="1:76" ht="8.4" customHeight="1" x14ac:dyDescent="0.3"/>
    <row r="2" spans="1:76" ht="37.799999999999997" customHeight="1" x14ac:dyDescent="0.3">
      <c r="A2" s="166" t="s">
        <v>519</v>
      </c>
      <c r="B2" s="169" t="s">
        <v>520</v>
      </c>
      <c r="C2" s="170"/>
      <c r="D2" s="170"/>
      <c r="E2" s="170"/>
      <c r="F2" s="170"/>
      <c r="G2" s="170"/>
      <c r="H2" s="170"/>
      <c r="I2" s="170"/>
      <c r="J2" s="170"/>
      <c r="K2" s="170"/>
      <c r="L2" s="170"/>
      <c r="M2" s="170"/>
      <c r="N2" s="170"/>
      <c r="O2" s="170"/>
      <c r="P2" s="170"/>
      <c r="Q2" s="170"/>
      <c r="R2" s="171"/>
      <c r="S2" s="171"/>
    </row>
    <row r="3" spans="1:76" ht="37.799999999999997" customHeight="1" x14ac:dyDescent="0.3">
      <c r="B3" s="171"/>
      <c r="C3" s="172">
        <v>2</v>
      </c>
      <c r="D3" s="172">
        <v>3</v>
      </c>
      <c r="E3" s="172">
        <v>4</v>
      </c>
      <c r="F3" s="172">
        <v>8</v>
      </c>
      <c r="G3" s="172">
        <v>12</v>
      </c>
      <c r="H3" s="172">
        <v>16</v>
      </c>
      <c r="I3" s="172">
        <v>20</v>
      </c>
      <c r="J3" s="172">
        <v>24</v>
      </c>
      <c r="K3" s="172">
        <v>28</v>
      </c>
      <c r="L3" s="172">
        <v>31</v>
      </c>
      <c r="M3" s="172">
        <v>32</v>
      </c>
      <c r="N3" s="172">
        <v>36</v>
      </c>
      <c r="O3" s="172">
        <v>40</v>
      </c>
      <c r="P3" s="172">
        <v>44</v>
      </c>
      <c r="Q3" s="172">
        <v>48</v>
      </c>
      <c r="R3" s="171"/>
      <c r="S3" s="171"/>
    </row>
    <row r="4" spans="1:76" s="150" customFormat="1" ht="37.799999999999997" customHeight="1" x14ac:dyDescent="0.3">
      <c r="B4" s="173"/>
      <c r="C4" s="174" t="s">
        <v>521</v>
      </c>
      <c r="D4" s="174" t="s">
        <v>522</v>
      </c>
      <c r="E4" s="174" t="s">
        <v>523</v>
      </c>
      <c r="F4" s="151" t="s">
        <v>524</v>
      </c>
      <c r="G4" s="151" t="s">
        <v>525</v>
      </c>
      <c r="H4" s="151" t="s">
        <v>6</v>
      </c>
      <c r="I4" s="151" t="s">
        <v>526</v>
      </c>
      <c r="J4" s="151" t="s">
        <v>527</v>
      </c>
      <c r="K4" s="151" t="s">
        <v>528</v>
      </c>
      <c r="L4" s="151" t="s">
        <v>529</v>
      </c>
      <c r="M4" s="151" t="s">
        <v>530</v>
      </c>
      <c r="N4" s="151" t="s">
        <v>531</v>
      </c>
      <c r="O4" s="151" t="s">
        <v>532</v>
      </c>
      <c r="P4" s="151" t="s">
        <v>533</v>
      </c>
      <c r="Q4" s="151" t="s">
        <v>534</v>
      </c>
      <c r="R4" s="151" t="s">
        <v>458</v>
      </c>
      <c r="S4" s="151" t="s">
        <v>459</v>
      </c>
    </row>
    <row r="5" spans="1:76" s="159" customFormat="1" ht="163.19999999999999" x14ac:dyDescent="0.3">
      <c r="A5" s="167">
        <v>1</v>
      </c>
      <c r="B5" s="175" t="s">
        <v>535</v>
      </c>
      <c r="C5" s="155" t="s">
        <v>536</v>
      </c>
      <c r="D5" s="155" t="s">
        <v>537</v>
      </c>
      <c r="E5" s="176" t="s">
        <v>538</v>
      </c>
      <c r="F5" s="152" t="s">
        <v>539</v>
      </c>
      <c r="G5" s="156" t="s">
        <v>540</v>
      </c>
      <c r="H5" s="156" t="s">
        <v>541</v>
      </c>
      <c r="I5" s="156" t="s">
        <v>542</v>
      </c>
      <c r="J5" s="156" t="s">
        <v>543</v>
      </c>
      <c r="K5" s="157" t="s">
        <v>544</v>
      </c>
      <c r="L5" s="152">
        <v>1</v>
      </c>
      <c r="M5" s="158">
        <v>43837</v>
      </c>
      <c r="N5" s="158">
        <v>44196</v>
      </c>
      <c r="O5" s="161">
        <v>52</v>
      </c>
      <c r="P5" s="161"/>
      <c r="Q5" s="165" t="s">
        <v>545</v>
      </c>
      <c r="R5" s="165" t="s">
        <v>546</v>
      </c>
      <c r="S5" s="156" t="s">
        <v>473</v>
      </c>
    </row>
    <row r="6" spans="1:76" s="159" customFormat="1" ht="81.599999999999994" x14ac:dyDescent="0.3">
      <c r="A6" s="167">
        <v>2</v>
      </c>
      <c r="B6" s="175" t="s">
        <v>547</v>
      </c>
      <c r="C6" s="155" t="s">
        <v>536</v>
      </c>
      <c r="D6" s="155"/>
      <c r="E6" s="176" t="s">
        <v>538</v>
      </c>
      <c r="F6" s="152" t="s">
        <v>548</v>
      </c>
      <c r="G6" s="156" t="s">
        <v>549</v>
      </c>
      <c r="H6" s="156" t="s">
        <v>550</v>
      </c>
      <c r="I6" s="156" t="s">
        <v>551</v>
      </c>
      <c r="J6" s="156" t="s">
        <v>552</v>
      </c>
      <c r="K6" s="160" t="s">
        <v>553</v>
      </c>
      <c r="L6" s="152">
        <v>1</v>
      </c>
      <c r="M6" s="158">
        <v>43862</v>
      </c>
      <c r="N6" s="158">
        <v>43921</v>
      </c>
      <c r="O6" s="152">
        <v>8</v>
      </c>
      <c r="P6" s="161">
        <v>1</v>
      </c>
      <c r="Q6" s="165" t="s">
        <v>554</v>
      </c>
      <c r="R6" s="165" t="s">
        <v>555</v>
      </c>
      <c r="S6" s="156" t="s">
        <v>518</v>
      </c>
    </row>
    <row r="7" spans="1:76" s="159" customFormat="1" ht="142.80000000000001" x14ac:dyDescent="0.3">
      <c r="A7" s="167">
        <v>3</v>
      </c>
      <c r="B7" s="177" t="s">
        <v>556</v>
      </c>
      <c r="C7" s="178" t="s">
        <v>536</v>
      </c>
      <c r="D7" s="178"/>
      <c r="E7" s="179" t="s">
        <v>538</v>
      </c>
      <c r="F7" s="153" t="s">
        <v>557</v>
      </c>
      <c r="G7" s="154" t="s">
        <v>558</v>
      </c>
      <c r="H7" s="154" t="s">
        <v>559</v>
      </c>
      <c r="I7" s="154" t="s">
        <v>69</v>
      </c>
      <c r="J7" s="154" t="s">
        <v>70</v>
      </c>
      <c r="K7" s="154" t="s">
        <v>71</v>
      </c>
      <c r="L7" s="153">
        <v>1</v>
      </c>
      <c r="M7" s="162">
        <v>43862</v>
      </c>
      <c r="N7" s="162">
        <v>44196</v>
      </c>
      <c r="O7" s="153">
        <v>48</v>
      </c>
      <c r="P7" s="153"/>
      <c r="Q7" s="165" t="s">
        <v>560</v>
      </c>
      <c r="R7" s="165" t="s">
        <v>561</v>
      </c>
      <c r="S7" s="156" t="s">
        <v>562</v>
      </c>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c r="BJ7" s="163"/>
      <c r="BK7" s="163"/>
      <c r="BL7" s="163"/>
      <c r="BM7" s="163"/>
      <c r="BN7" s="163"/>
      <c r="BO7" s="163"/>
      <c r="BP7" s="163"/>
      <c r="BQ7" s="163"/>
      <c r="BR7" s="163"/>
      <c r="BS7" s="163"/>
      <c r="BT7" s="163"/>
      <c r="BU7" s="163"/>
      <c r="BV7" s="163"/>
      <c r="BW7" s="163"/>
      <c r="BX7" s="163"/>
    </row>
    <row r="8" spans="1:76" s="159" customFormat="1" ht="142.80000000000001" x14ac:dyDescent="0.3">
      <c r="A8" s="168">
        <v>3</v>
      </c>
      <c r="B8" s="175" t="s">
        <v>556</v>
      </c>
      <c r="C8" s="155" t="s">
        <v>536</v>
      </c>
      <c r="D8" s="155"/>
      <c r="E8" s="176" t="s">
        <v>538</v>
      </c>
      <c r="F8" s="152" t="s">
        <v>557</v>
      </c>
      <c r="G8" s="156" t="s">
        <v>558</v>
      </c>
      <c r="H8" s="156" t="s">
        <v>559</v>
      </c>
      <c r="I8" s="156" t="s">
        <v>69</v>
      </c>
      <c r="J8" s="156" t="s">
        <v>75</v>
      </c>
      <c r="K8" s="156" t="s">
        <v>76</v>
      </c>
      <c r="L8" s="152">
        <v>2</v>
      </c>
      <c r="M8" s="158">
        <v>43862</v>
      </c>
      <c r="N8" s="158">
        <v>44196</v>
      </c>
      <c r="O8" s="152">
        <v>48</v>
      </c>
      <c r="P8" s="152"/>
      <c r="Q8" s="165" t="s">
        <v>563</v>
      </c>
      <c r="R8" s="165" t="s">
        <v>564</v>
      </c>
      <c r="S8" s="156" t="s">
        <v>562</v>
      </c>
    </row>
    <row r="9" spans="1:76" s="159" customFormat="1" ht="142.80000000000001" x14ac:dyDescent="0.3">
      <c r="A9" s="168">
        <v>3</v>
      </c>
      <c r="B9" s="175" t="s">
        <v>556</v>
      </c>
      <c r="C9" s="155" t="s">
        <v>536</v>
      </c>
      <c r="D9" s="155"/>
      <c r="E9" s="176" t="s">
        <v>538</v>
      </c>
      <c r="F9" s="152" t="s">
        <v>557</v>
      </c>
      <c r="G9" s="156" t="s">
        <v>558</v>
      </c>
      <c r="H9" s="156" t="s">
        <v>559</v>
      </c>
      <c r="I9" s="156" t="s">
        <v>69</v>
      </c>
      <c r="J9" s="156" t="s">
        <v>79</v>
      </c>
      <c r="K9" s="156" t="s">
        <v>80</v>
      </c>
      <c r="L9" s="152">
        <v>3</v>
      </c>
      <c r="M9" s="158">
        <v>43862</v>
      </c>
      <c r="N9" s="158">
        <v>44196</v>
      </c>
      <c r="O9" s="152">
        <v>48</v>
      </c>
      <c r="P9" s="152"/>
      <c r="Q9" s="165" t="s">
        <v>565</v>
      </c>
      <c r="R9" s="165" t="s">
        <v>566</v>
      </c>
      <c r="S9" s="156" t="s">
        <v>473</v>
      </c>
    </row>
    <row r="10" spans="1:76" s="164" customFormat="1" x14ac:dyDescent="0.3"/>
    <row r="11" spans="1:76" s="164" customFormat="1" x14ac:dyDescent="0.3"/>
    <row r="12" spans="1:76" s="164" customFormat="1" x14ac:dyDescent="0.3"/>
  </sheetData>
  <mergeCells count="1">
    <mergeCell ref="B2:Q2"/>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CB 30-04-2020</vt:lpstr>
      <vt:lpstr>CGR 30-05-2020</vt:lpstr>
      <vt:lpstr>DNP 30-05-2020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2020-06-04T17:35:23Z</dcterms:created>
  <dcterms:modified xsi:type="dcterms:W3CDTF">2020-06-04T17:53:02Z</dcterms:modified>
</cp:coreProperties>
</file>